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440" windowHeight="7200"/>
  </bookViews>
  <sheets>
    <sheet name="Summary" sheetId="8" r:id="rId1"/>
    <sheet name="Athlete" sheetId="6" r:id="rId2"/>
    <sheet name="Coach" sheetId="5" r:id="rId3"/>
    <sheet name="Official" sheetId="1" r:id="rId4"/>
    <sheet name="Spectator" sheetId="7" r:id="rId5"/>
    <sheet name="All Comments" sheetId="9" r:id="rId6"/>
  </sheets>
  <definedNames>
    <definedName name="_xlnm.Print_Area" localSheetId="5">'All Comments'!$A$1:$C$138</definedName>
    <definedName name="_xlnm.Print_Area" localSheetId="1">Athlete!$A$1:$CZ$46</definedName>
    <definedName name="_xlnm.Print_Area" localSheetId="2">Coach!$A$1:$R$50</definedName>
    <definedName name="_xlnm.Print_Area" localSheetId="3">Official!$A$1:$P$34</definedName>
    <definedName name="_xlnm.Print_Area" localSheetId="4">Spectator!$A$1:$BC$34</definedName>
    <definedName name="_xlnm.Print_Area" localSheetId="0">Summary!$A$1:$M$39</definedName>
  </definedNames>
  <calcPr calcId="145621"/>
</workbook>
</file>

<file path=xl/calcChain.xml><?xml version="1.0" encoding="utf-8"?>
<calcChain xmlns="http://schemas.openxmlformats.org/spreadsheetml/2006/main">
  <c r="BC24" i="7" l="1"/>
  <c r="BC31" i="7"/>
  <c r="BC30" i="7"/>
  <c r="BC29" i="7"/>
  <c r="BC28" i="7"/>
  <c r="BC25" i="7"/>
  <c r="BC21" i="7"/>
  <c r="BC20" i="7"/>
  <c r="BC19" i="7"/>
  <c r="BC18" i="7"/>
  <c r="BC17" i="7"/>
  <c r="BC16" i="7"/>
  <c r="BC15" i="7"/>
  <c r="BC14" i="7"/>
  <c r="BC13" i="7"/>
  <c r="BC12" i="7"/>
  <c r="BC9" i="7"/>
  <c r="BC8" i="7"/>
  <c r="BC7" i="7"/>
  <c r="BC6" i="7"/>
  <c r="CZ29" i="6"/>
  <c r="CZ24" i="6"/>
  <c r="CZ25" i="6" s="1"/>
  <c r="CZ43" i="6"/>
  <c r="CZ42" i="6"/>
  <c r="CZ41" i="6"/>
  <c r="CZ40" i="6"/>
  <c r="CZ39" i="6"/>
  <c r="CZ36" i="6"/>
  <c r="CZ35" i="6"/>
  <c r="CZ34" i="6"/>
  <c r="CZ33" i="6"/>
  <c r="CZ30" i="6"/>
  <c r="CZ28" i="6"/>
  <c r="CZ27" i="6"/>
  <c r="CZ21" i="6"/>
  <c r="CZ20" i="6"/>
  <c r="CZ19" i="6"/>
  <c r="CZ18" i="6"/>
  <c r="CZ17" i="6"/>
  <c r="CZ16" i="6"/>
  <c r="CZ15" i="6"/>
  <c r="CZ14" i="6"/>
  <c r="CZ13" i="6"/>
  <c r="CZ12" i="6"/>
  <c r="CZ9" i="6"/>
  <c r="CZ8" i="6"/>
  <c r="CZ7" i="6"/>
  <c r="CZ6" i="6"/>
  <c r="R46" i="5"/>
  <c r="R45" i="5"/>
  <c r="R44" i="5"/>
  <c r="R43" i="5"/>
  <c r="R30" i="5"/>
  <c r="R29" i="5"/>
  <c r="R25" i="5"/>
  <c r="R17" i="5"/>
  <c r="R16" i="5"/>
  <c r="R15" i="5"/>
  <c r="R14" i="5"/>
  <c r="R47" i="5"/>
  <c r="R42" i="5"/>
  <c r="R39" i="5"/>
  <c r="R40" i="5" s="1"/>
  <c r="R36" i="5"/>
  <c r="R35" i="5"/>
  <c r="R34" i="5"/>
  <c r="R33" i="5"/>
  <c r="R28" i="5"/>
  <c r="R24" i="5"/>
  <c r="R23" i="5"/>
  <c r="R22" i="5"/>
  <c r="R21" i="5"/>
  <c r="R20" i="5"/>
  <c r="R19" i="5"/>
  <c r="R18" i="5"/>
  <c r="R11" i="5"/>
  <c r="R10" i="5"/>
  <c r="R9" i="5"/>
  <c r="R8" i="5"/>
  <c r="R7" i="5"/>
  <c r="R6" i="5"/>
  <c r="P32" i="1"/>
  <c r="P31" i="1"/>
  <c r="P30" i="1"/>
  <c r="P29" i="1"/>
  <c r="P28" i="1"/>
  <c r="P27" i="1"/>
  <c r="P26" i="1"/>
  <c r="P25" i="1"/>
  <c r="P22" i="1"/>
  <c r="P21" i="1"/>
  <c r="P19" i="1"/>
  <c r="P18" i="1"/>
  <c r="P17" i="1"/>
  <c r="P16" i="1"/>
  <c r="P15" i="1"/>
  <c r="P14" i="1"/>
  <c r="P13" i="1"/>
  <c r="P12" i="1"/>
  <c r="P11" i="1"/>
  <c r="P10" i="1"/>
  <c r="P9" i="1"/>
  <c r="P8" i="1"/>
  <c r="P6" i="1"/>
  <c r="P7" i="1"/>
  <c r="P23" i="1" l="1"/>
  <c r="P34" i="1" s="1"/>
  <c r="BC26" i="7"/>
  <c r="BC22" i="7"/>
  <c r="BC10" i="7"/>
  <c r="BC32" i="7"/>
  <c r="CZ44" i="6"/>
  <c r="CZ37" i="6"/>
  <c r="CZ31" i="6"/>
  <c r="CZ22" i="6"/>
  <c r="CZ10" i="6"/>
  <c r="R48" i="5"/>
  <c r="R37" i="5"/>
  <c r="R31" i="5"/>
  <c r="R26" i="5"/>
  <c r="R12" i="5"/>
  <c r="BC34" i="7" l="1"/>
  <c r="CZ46" i="6"/>
  <c r="R50" i="5"/>
</calcChain>
</file>

<file path=xl/sharedStrings.xml><?xml version="1.0" encoding="utf-8"?>
<sst xmlns="http://schemas.openxmlformats.org/spreadsheetml/2006/main" count="1014" uniqueCount="401">
  <si>
    <t>2018 Central Zone 14/Under Long Course Championship - Minneapolis</t>
  </si>
  <si>
    <t>Facility Rating</t>
  </si>
  <si>
    <t>Air Quality</t>
  </si>
  <si>
    <t>Deck Air Temperature</t>
  </si>
  <si>
    <t>Marshals (deck access/warm-ups/facility)</t>
  </si>
  <si>
    <t>PA System - clarity on deck</t>
  </si>
  <si>
    <t>Lighting in the Pool Area</t>
  </si>
  <si>
    <t>Parking Availability and Cost</t>
  </si>
  <si>
    <t>Walk from Parking Area to the Pool</t>
  </si>
  <si>
    <t>Security of Officials Area</t>
  </si>
  <si>
    <t>Accessibility to Pool from Hospitality</t>
  </si>
  <si>
    <t>Accessibility to Pool from Briefing Room</t>
  </si>
  <si>
    <t>Amenities Rating</t>
  </si>
  <si>
    <t>Hospitality</t>
  </si>
  <si>
    <t>Meet Procedures Rating</t>
  </si>
  <si>
    <t>Officials' Briefing and Information Transfer</t>
  </si>
  <si>
    <t>Announcer (knowledge/excitement/clarity)</t>
  </si>
  <si>
    <t>Awards Ceremonies*
*followed published schedule barring timing issues</t>
  </si>
  <si>
    <t>Level of Competition</t>
  </si>
  <si>
    <t>Operational Starter/Timing Equipment</t>
  </si>
  <si>
    <t>Radios Quality/Quantity</t>
  </si>
  <si>
    <t>Comments</t>
  </si>
  <si>
    <t>Area that was excellent:</t>
  </si>
  <si>
    <t>Area that needs improvement:</t>
  </si>
  <si>
    <t>1 - Very Satisfied,  3 - Dissatisfied,  5 - Satisfied,  7 - Very Satisfied,  NA</t>
  </si>
  <si>
    <t>Deck Space</t>
  </si>
  <si>
    <t>NA</t>
  </si>
  <si>
    <t>Officials Meeting Area</t>
  </si>
  <si>
    <t>The friendliness of all the staff &amp; volunteers</t>
  </si>
  <si>
    <t>Remembering that many of us are low carb because we're over 50 :)</t>
  </si>
  <si>
    <t>Facility in General</t>
  </si>
  <si>
    <t>Token of Appreciation (shirt/other)</t>
  </si>
  <si>
    <t>Timers need to step to edge of pool on a regular basis; they need to know &amp; be comfortable with the fact that they will get wet; all veggies included cabbage &amp; cauliflower, which I'm allergic to.</t>
  </si>
  <si>
    <t>Meet Director &amp; facility folks were awesome; love the pool deck.</t>
  </si>
  <si>
    <t>Air quality - pool flu for sure; better breakfast - continental is not sufficient, like protein (bacon) everyday.</t>
  </si>
  <si>
    <t>Officials crew &amp; leadership.</t>
  </si>
  <si>
    <t>Offer parking reservations.</t>
  </si>
  <si>
    <t>Quality of officials' experience &amp; mentorship; hospitality - food choices/snacks; dental picks in bathroom!</t>
  </si>
  <si>
    <t>Timing of meals could mesh better with officials' schedules, so they can eat before the session starts</t>
  </si>
  <si>
    <t>Foxjets host team is amazing! Will always officiate for Foxjets!</t>
  </si>
  <si>
    <t>Air quality could improve, but not terrible.</t>
  </si>
  <si>
    <t>Foxjets!</t>
  </si>
  <si>
    <t>Air circulation</t>
  </si>
  <si>
    <t>The whole meet was excellent</t>
  </si>
  <si>
    <t>None</t>
  </si>
  <si>
    <t>Hospitality was outstanding!  Thank you!</t>
  </si>
  <si>
    <t>Purple shirts are cool, but I can't wear it again.</t>
  </si>
  <si>
    <t>Hospitality closing for setup is unusual.  Some got no food; need more snacks between meals.  Some cannot leave deck at meal times.</t>
  </si>
  <si>
    <t>Avg Rating</t>
  </si>
  <si>
    <t>Total Avg Rating</t>
  </si>
  <si>
    <t>Total Overall Rating:</t>
  </si>
  <si>
    <t>Officials Survey (14 Received)</t>
  </si>
  <si>
    <t>Pre-Competition</t>
  </si>
  <si>
    <t>City/Site Selection</t>
  </si>
  <si>
    <t>Entry Chair Responsiveness and Accuracy</t>
  </si>
  <si>
    <t>On-Site Registration Process</t>
  </si>
  <si>
    <t>Availability of Hotels</t>
  </si>
  <si>
    <t>Availability of Healthy Dining Options</t>
  </si>
  <si>
    <t>Distance Traveled</t>
  </si>
  <si>
    <t>Medical/Lifeguard Staff Availability</t>
  </si>
  <si>
    <t>Locker Rooms</t>
  </si>
  <si>
    <t>Athlete Seating and Deck Space</t>
  </si>
  <si>
    <t>PA System - Clarity on Deck</t>
  </si>
  <si>
    <t>Scoreboard</t>
  </si>
  <si>
    <t>Live Results/Meet Mobile</t>
  </si>
  <si>
    <t>Main Competition Pool Rating</t>
  </si>
  <si>
    <t>Pool Quality - Temperature/Clarity/Lighting</t>
  </si>
  <si>
    <t>Starting Blocks</t>
  </si>
  <si>
    <t>Deck Space Behind the Starting Blocks</t>
  </si>
  <si>
    <t>Warm Up/Warm Down Pool Rating</t>
  </si>
  <si>
    <t>Pool Size</t>
  </si>
  <si>
    <t>Ability to Follow Events from this Pool</t>
  </si>
  <si>
    <t>Accessibility to and from this Pool</t>
  </si>
  <si>
    <t>Coaches Amenities Rating</t>
  </si>
  <si>
    <t>Time Between Prelims and Finals</t>
  </si>
  <si>
    <t>Pace of Competition for Prelims and Finals</t>
  </si>
  <si>
    <t>Announcer (Knowledge/Excitement/Clarity)</t>
  </si>
  <si>
    <t>Music for Warm Ups</t>
  </si>
  <si>
    <t>Competition and Announcing</t>
  </si>
  <si>
    <t>Facilities (bathrooms) are not adequate for how nice the pool/deck space/spectator area is</t>
  </si>
  <si>
    <t>Attentiveness of volunteers/staff; pace of meet</t>
  </si>
  <si>
    <t>Hospitality light on options for people with dietary restrictions (vegan, gluten-free, etc.); air quality; slippery deck</t>
  </si>
  <si>
    <t>Air quality; slippery deck</t>
  </si>
  <si>
    <t>Love the announcer &amp; the vibes!</t>
  </si>
  <si>
    <t>Maybe a coaches social to get to know the other states.</t>
  </si>
  <si>
    <t>Hospitality, responsiveness, friendly</t>
  </si>
  <si>
    <t>Air exchange</t>
  </si>
  <si>
    <t>Well run meet; no issues!</t>
  </si>
  <si>
    <t>Food should be available for the duration of the meet.</t>
  </si>
  <si>
    <t>Food was very good, effectively run meet always early/on time.</t>
  </si>
  <si>
    <t>Coaches finish sessions at different times, not having hospitality open at certain times or later causes lines and coaches to have to wait to eat instead of resting on days we are on our feet for the better part of 12 hours; also, hot deck temps make it hard on the eyes and lungs.</t>
  </si>
  <si>
    <t>Hospitality/staff/lifeguards; meet schedule.</t>
  </si>
  <si>
    <t>The people.  Technology.</t>
  </si>
  <si>
    <t>Air quality - a bit; speed up walk-outs &amp; awards.</t>
  </si>
  <si>
    <t>Running of the meet &amp; getting questions answered; our team loves coming here!</t>
  </si>
  <si>
    <t>Hospitality was awesome - however I suggest having lunch starting at 11-1:00 or 1:30; very helpful to coaches especially when they have limited time.</t>
  </si>
  <si>
    <t>Spectator seating, pre-meet communication</t>
  </si>
  <si>
    <t>Spectator seating</t>
  </si>
  <si>
    <t>This meet was very well run. We were notified of changes quickly and our swimmers had a good meet!</t>
  </si>
  <si>
    <t>Nothing; thanks for a great meet!</t>
  </si>
  <si>
    <t>Pre-meet communication. Volunteers were great from Foxjets. Great placement and arrangements for team tables. Team seating on deck.</t>
  </si>
  <si>
    <r>
      <t xml:space="preserve">Meet theme did not come through at all (I want more Prince)! Meet was treated as a national level competition </t>
    </r>
    <r>
      <rPr>
        <b/>
        <sz val="11"/>
        <color theme="1"/>
        <rFont val="Calibri"/>
        <family val="2"/>
        <scheme val="minor"/>
      </rPr>
      <t>y meet management and officials.  This was done in a manner that somehow lost the idea of this meet being an "Age Group" meet, and must of the fun for the swimmers was sacrificed.  1) Going straight to threats of ejections for "feet first" entries into dive pool rather than "sit &amp; slip" for some swimmers (12 &amp; U) need to be educated, not threatened and chastised.  2) Swimmers were told they could not cheer at turn end of the pool because it caused motion sickness to the officials.  Really?</t>
    </r>
  </si>
  <si>
    <t>Swag (athelete gifts)</t>
  </si>
  <si>
    <t>Clarity of Speakers for Start System</t>
  </si>
  <si>
    <t>Timeliness of sharing pertinent information; love the upbeat, positive Meet Director &amp; Meet Referee</t>
  </si>
  <si>
    <t>Hospitality, air quality, organization with awards (ribbons).  Lost &amp; found communication, education about what is an LSC/Central Zone.  Theme was lost in the meet.  When athletes are cheering behind the blocks at a 14/under meet, that should be encouraged, not discouraged. If officials are getting motion sickness, fix the bulk heads.</t>
  </si>
  <si>
    <t>Very nice facility.</t>
  </si>
  <si>
    <t>Officials being nicer.  Louder announcer.</t>
  </si>
  <si>
    <t>I am not sure.</t>
  </si>
  <si>
    <t>Locker rooms.</t>
  </si>
  <si>
    <t>Seating.</t>
  </si>
  <si>
    <t>Pool, spectator seating, swag, pool lighting, announcer.</t>
  </si>
  <si>
    <t>Deck is dirty, locker room lighting could be brighter, air quality.</t>
  </si>
  <si>
    <t>Pool.</t>
  </si>
  <si>
    <t>Water is salty.</t>
  </si>
  <si>
    <t>The pool deck and locker room was very clean. The cool down pool was huge and very nice.  The Foxjets volunteers were awesome!</t>
  </si>
  <si>
    <t>The announcer was sometimes hard to hear.</t>
  </si>
  <si>
    <t>The pool and seating space.</t>
  </si>
  <si>
    <t>The locker rooms and the podium.</t>
  </si>
  <si>
    <t>The pool.</t>
  </si>
  <si>
    <t>Air quality, locker rooms, pool deck floor could be cleaner for 10/under session.</t>
  </si>
  <si>
    <t>The location was very cool.  IT was also a great pool.</t>
  </si>
  <si>
    <t>Main competition rating.</t>
  </si>
  <si>
    <t>Seating area.</t>
  </si>
  <si>
    <t>The locker rooms.</t>
  </si>
  <si>
    <t>Podium. Locker Rooms.  Stands.</t>
  </si>
  <si>
    <t>The facility.</t>
  </si>
  <si>
    <t>It is hard to breathe in the pool area.  The timing between awards ceremony and races is too short.</t>
  </si>
  <si>
    <t>Fast swimmers.</t>
  </si>
  <si>
    <t>Pool quality.</t>
  </si>
  <si>
    <t>The pool was lighted very nicely; and had a good sense.</t>
  </si>
  <si>
    <t>Accessibility to and from the Competition Pool</t>
  </si>
  <si>
    <t>Pool lighting, music for warm-ups.</t>
  </si>
  <si>
    <t>Long course pool.</t>
  </si>
  <si>
    <t>Where the swimmers sit.</t>
  </si>
  <si>
    <t>The announcer; locker rooms were gross.</t>
  </si>
  <si>
    <t>Pool deck, pretty good.</t>
  </si>
  <si>
    <t>Warm up too crowded; locker room; and announcer.</t>
  </si>
  <si>
    <t>The pool is really nice and the lighting is perfect.</t>
  </si>
  <si>
    <t>The officials need to be a little more leniant about cheering and the wedges on the block need to be a little steeper.</t>
  </si>
  <si>
    <t>The competition is good and the coaches are fun!</t>
  </si>
  <si>
    <t>I think the officials should be a little more calm and relaxed when people are tyring to cheer for their team mates.</t>
  </si>
  <si>
    <t>Pool was great overall.</t>
  </si>
  <si>
    <t>There were no good places to eat next to my hotel; just pubs and bars.</t>
  </si>
  <si>
    <t>Coaches watched everyone; team mates cheered.</t>
  </si>
  <si>
    <t>Check in for event in finals unorganized.</t>
  </si>
  <si>
    <t>Coaches Survey (16 Received)</t>
  </si>
  <si>
    <t>Air Temperature</t>
  </si>
  <si>
    <t>Handicap Seating Accessibility</t>
  </si>
  <si>
    <t>Seating and View of the Pool</t>
  </si>
  <si>
    <t>Restrooms</t>
  </si>
  <si>
    <t>Concessions (cost/healthy options)</t>
  </si>
  <si>
    <t>Availability of Merchandise (meet shirts
/swimwear)</t>
  </si>
  <si>
    <t>The facility was very nice as well as the area around it.</t>
  </si>
  <si>
    <t>The announcer lacked energy &amp; excitement and the awards were not done efficiently.</t>
  </si>
  <si>
    <t>Lots of space.</t>
  </si>
  <si>
    <t>Programs, have enough when the session starts.</t>
  </si>
  <si>
    <t>Meet has run smoothly and close to timeline of schedule.</t>
  </si>
  <si>
    <t>Cost of admittance.  For a family, it adds another big expense to the weekend.</t>
  </si>
  <si>
    <t>Amenities in the area were fabulous - hotel &amp; dining.</t>
  </si>
  <si>
    <t>None!</t>
  </si>
  <si>
    <t>Venue and announcer.</t>
  </si>
  <si>
    <t>Too expensive for children attending.</t>
  </si>
  <si>
    <t>Venue</t>
  </si>
  <si>
    <t>Not scheduling Wisconsin 13&amp;over and Futures Champ on same weekend.</t>
  </si>
  <si>
    <t>Very effective awards - good job! So nice to have real swimmers do the National Anthem - we loved it!</t>
  </si>
  <si>
    <t>Air ventilation - nothing you can do as the host! Cost of admission was ridiculous - even at sectionals it was only $30/weekend, $10/day.  We definitely felt gouged and taken advantage of.  And deceived that the "Commemortive Program" was a psych sheet, with a few extra time standards.  Tricky marketing for you, I guess.  Overall, a fantastic meet - thank you for all the hard workng volunteers!</t>
  </si>
  <si>
    <t>Excellent in everyway.  I love this place very much.</t>
  </si>
  <si>
    <t>Good sportsmanship all around.  Coaches were very good with the kids.  Got the kids to cheer for one another.  Foxjets volunteers were awesome.</t>
  </si>
  <si>
    <t>PA system was not very good; hard to hear.</t>
  </si>
  <si>
    <t>Nice location. Nice pool, Parking can get expensive or hard to find if another event is going on. Plenty of seating.  Great coaches! Everyone was very friendly - MN Nice! Great officials too.</t>
  </si>
  <si>
    <t>Concessions.  Left facility to get food/snacks.</t>
  </si>
  <si>
    <t>Spectator seating - thereare no bad seats &amp; plenty of room. Nice warm-up pool &amp; decent air quality.</t>
  </si>
  <si>
    <t>Out of heat sheets every night at finals.  No less costly options for admittance by children.  No packages for entry available.  Too expensive to not have enough heat sheets.</t>
  </si>
  <si>
    <t>U of M always great choice, so  much better, easier than Rochester.</t>
  </si>
  <si>
    <t>Tickets - $55 Reasonable for parent/grandparent, NOT for younger siblings being draged along and tortured.  I could understand if seating was an option, but discounted tickets for kids is a must.  Do not hunt 10 year olds down in front of everyone to tell them they D/Q'd - notify the coaches or make it quick. They held my kid behind the blocks for so long she was so humiliated and it wasn't even a D/Q.  Then it turned to a D/Q - get it together before you talk to the little kids - or just go to the coaches.</t>
  </si>
  <si>
    <t>Concession could sell more swimmer friendly foods.</t>
  </si>
  <si>
    <t>Team camraderie and information.  Emails and overall communication.</t>
  </si>
  <si>
    <t>Cost of admission is an insult.  If Foxjets need funding, there are other options to collect $.</t>
  </si>
  <si>
    <t>Great job, thank you for hosting!</t>
  </si>
  <si>
    <t>Nice arena, plenty of seating (VAST improvement over Wisconsin in 2017)</t>
  </si>
  <si>
    <t>Parking is pricey! Goes with downtown location, I know, but still aggravating.  Never had to pay at a Zones before.  Suggestion: put names of podium swimmers and their times on the scoreboard during awards!</t>
  </si>
  <si>
    <t>Nice venue. Minnesota is a nice central option.</t>
  </si>
  <si>
    <t>Way too expensive to watch our children swim. WE already pay so much money to register them ($1000 for our 4 children) and then to have to pay to watch them (as well as our other children) makes this meet so expensive.  Please consider a free meet or per child registered to the meet.</t>
  </si>
  <si>
    <t>The announcer did not say my sons name right the whole meet.</t>
  </si>
  <si>
    <t>Timeline was reasonable &amp; well managed.  PA announcer was OUTSTANDING!</t>
  </si>
  <si>
    <t>400 Free format (13-14) was goofy.  An event that is circle seeded should not alternate heats by gender.  Also, there seemed to be some confusion/indecision about whether it was supposed to be a prelims/final or timed final.</t>
  </si>
  <si>
    <t>Lacking disabled seating.  I had to ask for a chair, which they got for me.  Not always there for the next session, so I have to ask again.  When asked about handicap seating they looked at me like I had four heads.</t>
  </si>
  <si>
    <t>The ease of purchasing admission online, loved all the information posted on the Foxjets website for the meet - this was incredibly informative.</t>
  </si>
  <si>
    <t>There are adequate hotel options, however, the estimated cost of parking should be better communicated.  $25 for parking at hotel and then $7-$9 parking for prelims and then $8 event parking for finals for a total of $15-$17 per day on top of the hotels.  Would have been great to have a negotiated special parking rate like the University of Missouri does for sectional level meets.  Elsmore had great items for the younger swimmers, but very limited inventory for boys in the 12/older range as they vary greatly in size.</t>
  </si>
  <si>
    <t>Nicely ran.</t>
  </si>
  <si>
    <t>Would love to see a 10/under session meet cost. Not much savings for the 10/under, when you have to pay the $55 fee.</t>
  </si>
  <si>
    <t>Parking needs to improve.</t>
  </si>
  <si>
    <t>Pool deck.</t>
  </si>
  <si>
    <t>Pool in general.</t>
  </si>
  <si>
    <t>Bumping music.</t>
  </si>
  <si>
    <t>Paying $80 to watch one swim is ABSURD!  Children at all other meets are 12/under.  Paying $20 for a 12 year old to watch a single day, one session, is ridiculous.</t>
  </si>
  <si>
    <t>Cost is a little crazy! Paid $250 per swimmer, plus additional parking, plus $55 fee per person to watch child swim.  All adds up and makes for a very expensive 4 days!  (Our family has 4 children swimming).</t>
  </si>
  <si>
    <t>Nice pool! Announcer was good. Seats were plentiful. Admission a little high. I liked the towels. Overall, very well run meet. Great facility. Songs could have been better - more variety for sure!</t>
  </si>
  <si>
    <t>The shirts were subpar. They look exactly like a "copy/paste" of all meets. Total disappointment! Next time, have custom ones, with better, cheaper options - I spend $75 on a simple hoodie. Hotels were more than they should be, I didn't realize mine had no breakfast included. Parking should be free! We have a six hour drive...I wish Sunday didn't have finals! It would be great to look at restructuring the meet, to accommodate drivers that have long drives.</t>
  </si>
  <si>
    <t>Visiblity of pool &amp; seating space.</t>
  </si>
  <si>
    <t>Parking fees were out of control! With the daily cost @ hotel at $25/day, then approx. $20/day at pool, we spent upwards of $200 on parking.  Other major campuses don't have this - ridiculous!</t>
  </si>
  <si>
    <t>Great for spectators.</t>
  </si>
  <si>
    <t>Not enough bathrooms for the size of the event. Since the locker rooms were small &amp; crowded, many girls put their tech suits on in the bathroom - making it impossible to use bathrooms before the meet.</t>
  </si>
  <si>
    <t>Venue; Graduate Hotel great location.</t>
  </si>
  <si>
    <t>$20 for a day is way too much. Should offer per session ($10). Not  everyone makes it back for finals ($55 all session is good).  Needed more than 10 minutes for awards.</t>
  </si>
  <si>
    <t>Viewing the pool.</t>
  </si>
  <si>
    <t>Venue; pool; friendly volunteers.  Good job keeping top walkways clear - no chairs, no blankets, no camping out.</t>
  </si>
  <si>
    <t>Enforce no phones on pool deck by swimmers. Heat sheets available to swimmers - consider putting heat sheet in plastic sleeves - one per bleacher set for swimmers to look at. Admission cost was high - perhaps this is normal, but traveling with non-swimmer siblings and having to pay $55x2 kids (age 9 &amp; 11) who watched 12 minutes of swimming was a lot.</t>
  </si>
  <si>
    <t>Show names of swimmers in top 8 at the same time they are being paraded out.  Having to pay $15 for parking one evening because of soccer game.  Transportation around town because of construction was ridiculous.</t>
  </si>
  <si>
    <t>I loved how the vendors didn't run out of sizes and that the heat sheets were prepared in advance. The host team was pleasant and helpful.</t>
  </si>
  <si>
    <t>The parking facility shouldn't charge for arriving back to finals.  Very unfair, as well as today, when I parked in the garage at $8 (this morning), when I arrived back the price was $15! When I asked why, the young lady at the booth stated that it was a hockey game going on.  What does that have to do with swimming? Absolutely nothing! Unfair!</t>
  </si>
  <si>
    <t>The announcer was excellent - he gave a rockstar performance!</t>
  </si>
  <si>
    <t>I appreciate coming to such a well run meet! Admission was pricey, but worth it!  Loved the music! Loved the atmosphere!  Great shirts! Great convenience to hotels &amp; eating choices. Loved the wide selection at Elsmore. Great meet overall!</t>
  </si>
  <si>
    <t>Choose one spot for heat sheets each day. The 1st 2 days they were here &amp; there then back to here.  Please Please Please try to figure out how to end the meet by 1 pm on Sunday. A four hour drive home to work on Monday is dreadful.</t>
  </si>
  <si>
    <t>The venue is awesome!</t>
  </si>
  <si>
    <t>WI 13/Older state championship and the zones: the scheduling should be coordinated better.</t>
  </si>
  <si>
    <t>Host team and announcer!</t>
  </si>
  <si>
    <t>Cost for spectators (children 12/under should be reduced cost - not economical for families); cost for concessions.</t>
  </si>
  <si>
    <t>Location was good; announcer was great! Liked the availability of heat sheets each session.</t>
  </si>
  <si>
    <t>Cost to enter the meet daily/session was very expensive, especially for families with younger children, or grandparents who want to attend just part of a session.</t>
  </si>
  <si>
    <t>Great swim facility.</t>
  </si>
  <si>
    <t>PA system not as clear as it could be; parking Thurs/Fri challenging.</t>
  </si>
  <si>
    <t>Well run meet - Thank you for hosting!</t>
  </si>
  <si>
    <t>Admission cost is high! Should not charge for kids 12/under - they barely watch.</t>
  </si>
  <si>
    <t>Spectator Survey (53 Received)</t>
  </si>
  <si>
    <t>Level of competition.</t>
  </si>
  <si>
    <t>The store.</t>
  </si>
  <si>
    <t>The pool</t>
  </si>
  <si>
    <t>Nothing really needs improvement, but food concessions were expensive.</t>
  </si>
  <si>
    <t>Loved when they placed Prince music!</t>
  </si>
  <si>
    <t>The quality was really good!  I really like the pool.</t>
  </si>
  <si>
    <t>The announcer needs to show more enthusiasm.</t>
  </si>
  <si>
    <t>The lighting and air quality is really good and the pool is nice.</t>
  </si>
  <si>
    <t>The announcer needs to be more enthusiastic and the pool temperature needs to be cooler.</t>
  </si>
  <si>
    <t>Meal location and level of competition.</t>
  </si>
  <si>
    <t>Get the Oklahoma Announcer.</t>
  </si>
  <si>
    <t>Schedule of events.</t>
  </si>
  <si>
    <t>Announcer clarity.</t>
  </si>
  <si>
    <t>Dive well, camping area (thank you for letting us use it), water fountain.</t>
  </si>
  <si>
    <t>Locker rooms, slippery deck, cleaner deck.</t>
  </si>
  <si>
    <t>The warm up/cool down pool was always available to use, plus there was lots of space in that pool.</t>
  </si>
  <si>
    <t>More bleacher space for atheletes from larger teams.</t>
  </si>
  <si>
    <t>Warm up pool.</t>
  </si>
  <si>
    <t>Great amount of time between warm-ups and start of meet.  Cool down pool.</t>
  </si>
  <si>
    <t>Pool was a bit warm, lane 7 slippery block.  Lane 1 block wedge broken, 50 side hard to move wedge.  Very slippery deck, locker rooms wet and gross. No gifts. Concessions was extremely over priced. Fans made me too cold in warm-up. Sit and slide rule wear down fabric of the butt on my kneeskin.  Toilet paper was everywhere in bathroom/locker room.  Girls were changing in bathroom stalls, giving no space to use toilets. Toilets did not flush well. Lifeguards were sassy and should be given common courtesy lessons.  Thank you for a great meet!</t>
  </si>
  <si>
    <t>You tried your best.</t>
  </si>
  <si>
    <t>Blocks are a little rough, some are broken. Very slippery pool deck. Pool quality made me feel slow!!! Next time could you sell Joyln suits? Better lane ropes please.</t>
  </si>
  <si>
    <t>The cool down pool was a 10/10!  It was the best part of the meet.</t>
  </si>
  <si>
    <t>The deck was super slippery and the locker rooms were very wet.</t>
  </si>
  <si>
    <t>Pool, locker room.</t>
  </si>
  <si>
    <t>Nothing.</t>
  </si>
  <si>
    <t>Showers were great. Warm up/warm down pool.</t>
  </si>
  <si>
    <t>Size of locker rooms.  Time between prelims and final. Sit and slide.</t>
  </si>
  <si>
    <t>Showers, coolness in pool area, Elsmore Swim Shop, Walking food.</t>
  </si>
  <si>
    <t>Water density, sit &amp; slide, size of locker rooms, clorine in air, parking, bleachers.</t>
  </si>
  <si>
    <t>Boys locker room.</t>
  </si>
  <si>
    <t>Hot 80s music, snack bar.</t>
  </si>
  <si>
    <t>Everything was great.</t>
  </si>
  <si>
    <t>The locker rooms are gross; needs improvement. More space to change.  Warm-up pool is too cold.</t>
  </si>
  <si>
    <t>Warm ups.</t>
  </si>
  <si>
    <t>Pool</t>
  </si>
  <si>
    <t>N</t>
  </si>
  <si>
    <t>Nice pool.</t>
  </si>
  <si>
    <t>Warm up pool wasn't warm.</t>
  </si>
  <si>
    <t>The announcer's energy was great and the person in charge is nice.</t>
  </si>
  <si>
    <t>Locker rooms could be bigger and cleaner.</t>
  </si>
  <si>
    <t>The announcer was excellent and fun to listen to.</t>
  </si>
  <si>
    <t>The locker rooms were really small and the deck space was cramped.  The air was also pretty hazy.</t>
  </si>
  <si>
    <t>The pool facility was nice, officials and people in charge were nice.</t>
  </si>
  <si>
    <t>Locker rooms were dirty and crowded.</t>
  </si>
  <si>
    <t>The pool overall temp needs to be colder.</t>
  </si>
  <si>
    <t>The pool was alright.</t>
  </si>
  <si>
    <t>The locker room was a little bit small.</t>
  </si>
  <si>
    <t>Glad that we could have the camping area.</t>
  </si>
  <si>
    <t>Last two years we got free stuff, so…</t>
  </si>
  <si>
    <t>Swag.</t>
  </si>
  <si>
    <t>Oklahoma "crash" area.</t>
  </si>
  <si>
    <t>My swimming!</t>
  </si>
  <si>
    <t>The warm up pool was great!</t>
  </si>
  <si>
    <t>The competition pool was a little warm.</t>
  </si>
  <si>
    <t>Great pool space</t>
  </si>
  <si>
    <t>More silicone caps, not latex.</t>
  </si>
  <si>
    <t>Locker rooms</t>
  </si>
  <si>
    <t>The blocks, the pool deck, and the pool.</t>
  </si>
  <si>
    <t>Locker rooms could be improved.</t>
  </si>
  <si>
    <t>Announcer was great; way better than 2017.</t>
  </si>
  <si>
    <t>I hate the air quality; it makes me sick. You need nicer staff. Can we not have it in Minnesota next year? Maybe Florida? 3/4 Zones I have attended were in Minnesota.</t>
  </si>
  <si>
    <t>Hotel availability.</t>
  </si>
  <si>
    <t>Boys need urinals in locker room.</t>
  </si>
  <si>
    <t>Location.</t>
  </si>
  <si>
    <t>Time between events in the finals.</t>
  </si>
  <si>
    <t>The blocks, pools, and stands.</t>
  </si>
  <si>
    <t>Locker rooms, deck space, and concessions.</t>
  </si>
  <si>
    <t>Seating for swimmers; good pool.</t>
  </si>
  <si>
    <t>Not having State go to 10pm &amp; warm-ups next day at 7. Not fund to wake up that early. Air quality.</t>
  </si>
  <si>
    <t>Location; close to food and pool.</t>
  </si>
  <si>
    <t>Air quality; ready room process.</t>
  </si>
  <si>
    <t>Air quality.</t>
  </si>
  <si>
    <t>The main pool.</t>
  </si>
  <si>
    <t>"OK" crash area - camping area in the back stairs.</t>
  </si>
  <si>
    <t>Bathrooms.</t>
  </si>
  <si>
    <t>Good seating for swimmers; good blocks.</t>
  </si>
  <si>
    <t>More space behind blocks; warm-up the warm-up / cool down pool.</t>
  </si>
  <si>
    <t>Good seating for athletes.</t>
  </si>
  <si>
    <t>Warm-up/cool down pool temp should be warmer; play different songs for awards, not same ones.</t>
  </si>
  <si>
    <t>Blocks, pool cleanliness.</t>
  </si>
  <si>
    <t>Locker rooms, deck cleanliness, space to walk on deck, slippery deck.</t>
  </si>
  <si>
    <t>N/A</t>
  </si>
  <si>
    <t>Pool was amazing, along with staff.</t>
  </si>
  <si>
    <t>Locker rooms and warm-up pool temp.</t>
  </si>
  <si>
    <t>Team energy, facility.</t>
  </si>
  <si>
    <t>Energy.</t>
  </si>
  <si>
    <t>Speaker clarity.</t>
  </si>
  <si>
    <t>Team spirit, nice facility.</t>
  </si>
  <si>
    <t>Speaker clarity; make team standings easier for small teams.</t>
  </si>
  <si>
    <t>The pool, everything.</t>
  </si>
  <si>
    <t>Bigger locker rooms, more sitting space.</t>
  </si>
  <si>
    <t>Facility.</t>
  </si>
  <si>
    <t>Pre-competition.</t>
  </si>
  <si>
    <t>The facilty in general was excellent.</t>
  </si>
  <si>
    <t>The deck air temperature.</t>
  </si>
  <si>
    <t>Athletes Survey (102 Received)</t>
  </si>
  <si>
    <t>Surveys provided to Athletes, Coaches, Officials, and Spectators</t>
  </si>
  <si>
    <t>Total Surveys Completed:  185</t>
  </si>
  <si>
    <t>Athlete = 102, Coach = 16, Official = 14, Spectator = 53</t>
  </si>
  <si>
    <t>Coach Overall Rating:</t>
  </si>
  <si>
    <t>Official Overall Rating:</t>
  </si>
  <si>
    <t>Spectator Overall Rating:</t>
  </si>
  <si>
    <t>Scale Used:  1 - Very Satisfied,  3 - Dissatisfied,  5 - Satisfied,  7 - Very Satisfied,  NA</t>
  </si>
  <si>
    <t>Total Avg Rating:   5.76</t>
  </si>
  <si>
    <t>Athlete Overall Rating:</t>
  </si>
  <si>
    <t>Athlete Highest Ratings:</t>
  </si>
  <si>
    <t>Rating:</t>
  </si>
  <si>
    <t>Athlete Lowest Ratings:</t>
  </si>
  <si>
    <t>Coach Highest Ratings:</t>
  </si>
  <si>
    <t>Coach Lowest Ratings:</t>
  </si>
  <si>
    <t>Accessibility to and from Warm Up Pool</t>
  </si>
  <si>
    <t>Official Highest Ratings:</t>
  </si>
  <si>
    <t>Official Lowest Ratings:</t>
  </si>
  <si>
    <t>Recruitment and Number of Officials</t>
  </si>
  <si>
    <t>Spectator Highest Ratings:</t>
  </si>
  <si>
    <t>Spectator Lowest Ratings:</t>
  </si>
  <si>
    <t>Accessibility to/from the Competition Pool</t>
  </si>
  <si>
    <t>Athlete Comments:</t>
  </si>
  <si>
    <t>Meet location and level of competition.</t>
  </si>
  <si>
    <t>The pool deck and locker room were very clean. The cool down pool was huge and very nice.  The Foxjets volunteers were awesome!</t>
  </si>
  <si>
    <t>The location was very cool.  It was also a great pool.</t>
  </si>
  <si>
    <t>The warm up pool was great! (4 comments)</t>
  </si>
  <si>
    <t>Showers, coolness in pool area, Elsmore Swim Shop, walking food.</t>
  </si>
  <si>
    <t>Area that was excellent (81 total responses):</t>
  </si>
  <si>
    <t>Level of competition. (2 responses)</t>
  </si>
  <si>
    <t>Area that needs improvement (82 total responses):</t>
  </si>
  <si>
    <t>Locker rooms. (28 responses)</t>
  </si>
  <si>
    <t>The pool was great / pool quality (20 comments).</t>
  </si>
  <si>
    <t>Very nice facility (5 comments)</t>
  </si>
  <si>
    <t>Good seating for athletes. (5 comments)</t>
  </si>
  <si>
    <t>Blocks are a little rough, some are broken. Very slippery pool deck. Pool quality made me feel slow!!! Next time could you sell Jolyn suits? Better lane ropes please.</t>
  </si>
  <si>
    <t>Seating space for swimmers.  (4 responses)</t>
  </si>
  <si>
    <t>Warm-up pool temperatore (2 responses).</t>
  </si>
  <si>
    <t>Make team standings easier for small teams.</t>
  </si>
  <si>
    <t>The announcer was sometimes hard to hear/clarity. (4 responses)</t>
  </si>
  <si>
    <t>Coach Comments:</t>
  </si>
  <si>
    <t>Competition and Announcing.</t>
  </si>
  <si>
    <t>Attentiveness of volunteers/staff; pace of meet.</t>
  </si>
  <si>
    <t>Timeliness of sharing pertinent information; love the upbeat, positive Meet Director &amp; Meet Referee.</t>
  </si>
  <si>
    <t>Hospitality, responsiveness, friendly.</t>
  </si>
  <si>
    <t>Spectator seating, pre-meet communication.</t>
  </si>
  <si>
    <t>Spectator seating.</t>
  </si>
  <si>
    <t>Meet theme did not come through at all (I want more Prince)! Meet was treated as a national level competition y meet management and officials.  This was done in a manner that somehow lost the idea of this meet being an "Age Group" meet, and must of the fun for the swimmers was sacrificed.  1) Going straight to threats of ejections for "feet first" entries into dive pool rather than "sit &amp; slip" for some swimmers (12 &amp; U) need to be educated, not threatened and chastised.  2) Swimmers were told they could not cheer at turn end of the pool because it caused motion sickness to the officials.  Really?</t>
  </si>
  <si>
    <t>Facilities (bathrooms) are not adequate for how nice the pool/deck space/spectator area is.</t>
  </si>
  <si>
    <t>Air quality; slippery deck.</t>
  </si>
  <si>
    <t>Hospitality light on options for people with dietary restrictions (vegan, gluten-free, etc.); air quality; slippery deck.</t>
  </si>
  <si>
    <t>Air exchange.</t>
  </si>
  <si>
    <t>Area that was excellent (14 total responses):</t>
  </si>
  <si>
    <t>Area that needs improvement (12 total responses):</t>
  </si>
  <si>
    <t>All Comments - 2018 Central Zone 14/Under Long Course Championship - Minneapolis</t>
  </si>
  <si>
    <t>Official Comments:</t>
  </si>
  <si>
    <t>Area that was excellent (8 total responses):</t>
  </si>
  <si>
    <t>Timing of meals could mesh better with officials' schedules, so they can eat before the session starts.</t>
  </si>
  <si>
    <t>Area that needs improvement (9 total responses):</t>
  </si>
  <si>
    <t>Air quality could improve, but not terrible (2 comments).</t>
  </si>
  <si>
    <t>Spectator Comments:</t>
  </si>
  <si>
    <t>Great swim facility. Great pool deck. (3 comments)</t>
  </si>
  <si>
    <t>Well run meet - Thank you for hosting!  Great job, thank you for hosting!  Nicely ran. (3 comments)</t>
  </si>
  <si>
    <t>Visiblity of pool, seating space; great for spectators. (3 comments)</t>
  </si>
  <si>
    <t>Nice arena, plenty of seating (VAST improvement over Wisconsin in 2017); lots of space; U of M always great choice, so  much better, easier than Rochester.  (3 comments)</t>
  </si>
  <si>
    <t>The venue is awesome! The facility was very nice as well as the area around it. Nice venue. Minnesota is a nice central option. (6 comments)</t>
  </si>
  <si>
    <t>The announcer was excellent - he gave a rockstar performance! PA announcer was OUTSTANDING! (3 comments)</t>
  </si>
  <si>
    <t>Liked the availability of heat sheets each session.</t>
  </si>
  <si>
    <t>Meet has run smoothly and close to timeline of schedule.  Timeline was reasonable &amp; well managed. (2 comments)</t>
  </si>
  <si>
    <t>Area that was excellent (23 total responses; some responses combined into categories):</t>
  </si>
  <si>
    <t>PA system was not very good; hard to hear.  (2 comments)</t>
  </si>
  <si>
    <t>Not scheduling Wisconsin 13&amp;over and Futures Champ on same weekend. (2 comments)</t>
  </si>
  <si>
    <t>Cost of admittance.  For a family, it adds another big expense to the weekend. Paying $80 to watch one swim is ABSURD!  Children at all other meets are 12/under.  Paying $20 for a 12 year old to watch a single day, one session, is ridiculous. Should not charge for kids 12/under - they barely watch. (5 comments related to price for addmission for children)</t>
  </si>
  <si>
    <t>Concessions.  Left facility to get food/snacks.  Concessions could sell more swimmer friendly foods. Cost for concessions.(3 comments)</t>
  </si>
  <si>
    <t>Suggestion: put names of podium swimmers and their times on the scoreboard during awards!</t>
  </si>
  <si>
    <t>Parking is pricey! Goes with downtown location, I know, but still aggravating.  Never had to pay at a Zones before.  (3 comments)</t>
  </si>
  <si>
    <t>Programs, have enough when the session starts.  (3 comments)</t>
  </si>
  <si>
    <t>Cost is a little crazy! Paid $250 per swimmer, plus additional parking, plus $55 fee per person to watch child swim.  All adds up for a very expensive 4 days!  (Our family has 4 swimming).</t>
  </si>
  <si>
    <t>Area that needs improvement (37 total responses; some responses combined into categories):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</si>
</sst>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
    <xf numFmtId="0" fontId="0" fillId="0" borderId="0"/>
  </cellStyleXfs>
  <cellXfs count="156">
    <xf numFmtId="0" fontId="0" fillId="0" borderId="0" xfId="0"/>
    <xf numFmtId="0" fontId="1" fillId="0" borderId="0" xfId="0" applyFont="1"/>
    <xf numFmtId="0" fontId="0" fillId="0" borderId="0" xfId="0" applyAlignment="1">
      <alignment horizontal="left"/>
    </xf>
    <xf numFmtId="0" fontId="0" fillId="0" borderId="0" xfId="0" applyAlignment="1">
      <alignment horizontal="left" wrapText="1"/>
    </xf>
    <xf numFmtId="0" fontId="1" fillId="0" borderId="1" xfId="0" applyFont="1" applyBorder="1"/>
    <xf numFmtId="0" fontId="0" fillId="0" borderId="1" xfId="0" applyBorder="1" applyAlignment="1">
      <alignment horizontal="left"/>
    </xf>
    <xf numFmtId="0" fontId="0" fillId="0" borderId="1" xfId="0" applyBorder="1"/>
    <xf numFmtId="0" fontId="0" fillId="0" borderId="1" xfId="0" applyFont="1" applyBorder="1"/>
    <xf numFmtId="2" fontId="0" fillId="0" borderId="1" xfId="0" applyNumberForma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2" fontId="1" fillId="0" borderId="7" xfId="0" applyNumberFormat="1"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0" fillId="0" borderId="1" xfId="0" applyBorder="1" applyAlignment="1">
      <alignment wrapText="1"/>
    </xf>
    <xf numFmtId="2" fontId="1" fillId="0" borderId="1" xfId="0" applyNumberFormat="1" applyFont="1" applyBorder="1" applyAlignment="1">
      <alignment horizontal="left"/>
    </xf>
    <xf numFmtId="0" fontId="1" fillId="0" borderId="0" xfId="0" applyFont="1" applyBorder="1" applyAlignment="1">
      <alignment horizontal="left"/>
    </xf>
    <xf numFmtId="2" fontId="1" fillId="0" borderId="0" xfId="0" applyNumberFormat="1" applyFont="1" applyBorder="1" applyAlignment="1">
      <alignment horizontal="left"/>
    </xf>
    <xf numFmtId="0" fontId="0" fillId="0" borderId="3" xfId="0" applyBorder="1"/>
    <xf numFmtId="0" fontId="1" fillId="0" borderId="0" xfId="0" applyFont="1" applyBorder="1" applyAlignment="1">
      <alignment horizontal="center"/>
    </xf>
    <xf numFmtId="0" fontId="0" fillId="0" borderId="12" xfId="0" applyFont="1" applyBorder="1"/>
    <xf numFmtId="0" fontId="0" fillId="0" borderId="12" xfId="0" applyBorder="1" applyAlignment="1">
      <alignment horizontal="left"/>
    </xf>
    <xf numFmtId="2" fontId="0" fillId="0" borderId="12" xfId="0" applyNumberFormat="1" applyBorder="1" applyAlignment="1">
      <alignment horizontal="left"/>
    </xf>
    <xf numFmtId="0" fontId="0" fillId="0" borderId="0" xfId="0" applyBorder="1" applyAlignment="1">
      <alignment horizontal="left"/>
    </xf>
    <xf numFmtId="0" fontId="0" fillId="0" borderId="0" xfId="0" applyBorder="1"/>
    <xf numFmtId="0" fontId="1" fillId="0" borderId="0" xfId="0" applyFont="1" applyBorder="1"/>
    <xf numFmtId="0" fontId="1" fillId="0" borderId="2" xfId="0" applyFont="1" applyBorder="1"/>
    <xf numFmtId="0" fontId="1" fillId="0" borderId="1" xfId="0" applyFont="1" applyBorder="1" applyAlignment="1">
      <alignment horizontal="left"/>
    </xf>
    <xf numFmtId="0" fontId="0" fillId="0" borderId="2" xfId="0" applyBorder="1" applyAlignment="1"/>
    <xf numFmtId="0" fontId="0" fillId="0" borderId="4" xfId="0" applyBorder="1" applyAlignment="1"/>
    <xf numFmtId="0" fontId="0" fillId="0" borderId="3" xfId="0" applyBorder="1" applyAlignment="1"/>
    <xf numFmtId="0" fontId="0" fillId="0" borderId="2" xfId="0" applyBorder="1" applyAlignment="1">
      <alignment wrapText="1"/>
    </xf>
    <xf numFmtId="0" fontId="0" fillId="0" borderId="4" xfId="0" applyBorder="1" applyAlignment="1">
      <alignment horizontal="left"/>
    </xf>
    <xf numFmtId="2" fontId="0" fillId="0" borderId="3" xfId="0" applyNumberFormat="1" applyBorder="1" applyAlignment="1">
      <alignment horizontal="left"/>
    </xf>
    <xf numFmtId="0" fontId="0" fillId="0" borderId="4" xfId="0" applyBorder="1" applyAlignment="1">
      <alignment wrapText="1"/>
    </xf>
    <xf numFmtId="0" fontId="0" fillId="0" borderId="3" xfId="0" applyBorder="1" applyAlignment="1">
      <alignment wrapText="1"/>
    </xf>
    <xf numFmtId="0" fontId="1" fillId="0" borderId="2" xfId="0" applyFont="1" applyBorder="1" applyAlignment="1">
      <alignment wrapText="1"/>
    </xf>
    <xf numFmtId="0" fontId="0" fillId="0" borderId="12" xfId="0" applyBorder="1" applyAlignment="1">
      <alignment wrapText="1"/>
    </xf>
    <xf numFmtId="0" fontId="0" fillId="0" borderId="1" xfId="0" applyBorder="1" applyAlignment="1">
      <alignment vertical="top"/>
    </xf>
    <xf numFmtId="0" fontId="0" fillId="0" borderId="1" xfId="0" applyBorder="1" applyAlignment="1">
      <alignment horizontal="left" wrapText="1"/>
    </xf>
    <xf numFmtId="0" fontId="0" fillId="0" borderId="2" xfId="0" applyBorder="1" applyAlignment="1">
      <alignment horizontal="left" wrapText="1"/>
    </xf>
    <xf numFmtId="0" fontId="0" fillId="0" borderId="0" xfId="0" applyBorder="1" applyAlignment="1">
      <alignment horizontal="left" wrapText="1"/>
    </xf>
    <xf numFmtId="0" fontId="1" fillId="0" borderId="2" xfId="0" applyFont="1" applyBorder="1" applyAlignment="1">
      <alignment horizontal="left"/>
    </xf>
    <xf numFmtId="0" fontId="1" fillId="0" borderId="2" xfId="0" applyFont="1" applyBorder="1" applyAlignment="1"/>
    <xf numFmtId="0" fontId="1" fillId="0" borderId="4" xfId="0" applyFont="1" applyBorder="1" applyAlignment="1"/>
    <xf numFmtId="0" fontId="1" fillId="0" borderId="3" xfId="0" applyFont="1" applyBorder="1" applyAlignment="1"/>
    <xf numFmtId="0" fontId="1" fillId="0" borderId="4" xfId="0" applyFont="1" applyBorder="1" applyAlignment="1">
      <alignment wrapText="1"/>
    </xf>
    <xf numFmtId="0" fontId="1" fillId="0" borderId="3" xfId="0" applyFont="1" applyBorder="1" applyAlignment="1">
      <alignment wrapText="1"/>
    </xf>
    <xf numFmtId="0" fontId="0" fillId="0" borderId="0" xfId="0" applyFill="1" applyBorder="1" applyAlignment="1">
      <alignment horizontal="left"/>
    </xf>
    <xf numFmtId="0" fontId="0" fillId="0" borderId="0" xfId="0" applyBorder="1" applyAlignment="1">
      <alignment horizontal="center"/>
    </xf>
    <xf numFmtId="0" fontId="0" fillId="2" borderId="1" xfId="0" applyFill="1" applyBorder="1" applyAlignment="1">
      <alignment horizontal="left" wrapText="1"/>
    </xf>
    <xf numFmtId="2" fontId="0" fillId="3" borderId="1" xfId="0" applyNumberFormat="1" applyFill="1" applyBorder="1" applyAlignment="1">
      <alignment horizontal="left"/>
    </xf>
    <xf numFmtId="2" fontId="0" fillId="2" borderId="1" xfId="0" applyNumberFormat="1" applyFill="1" applyBorder="1" applyAlignment="1">
      <alignment horizontal="left"/>
    </xf>
    <xf numFmtId="0" fontId="0" fillId="2" borderId="1" xfId="0" applyFont="1" applyFill="1" applyBorder="1"/>
    <xf numFmtId="0" fontId="0" fillId="3" borderId="1" xfId="0" applyFont="1" applyFill="1" applyBorder="1"/>
    <xf numFmtId="0" fontId="0" fillId="3" borderId="1" xfId="0" applyFill="1" applyBorder="1" applyAlignment="1">
      <alignment wrapText="1"/>
    </xf>
    <xf numFmtId="2" fontId="0" fillId="3" borderId="12" xfId="0" applyNumberFormat="1" applyFill="1" applyBorder="1" applyAlignment="1">
      <alignment horizontal="left"/>
    </xf>
    <xf numFmtId="2" fontId="0" fillId="0" borderId="1" xfId="0" applyNumberFormat="1" applyFill="1" applyBorder="1" applyAlignment="1">
      <alignment horizontal="left"/>
    </xf>
    <xf numFmtId="2" fontId="0" fillId="2" borderId="12" xfId="0" applyNumberFormat="1" applyFill="1" applyBorder="1" applyAlignment="1">
      <alignment horizontal="left"/>
    </xf>
    <xf numFmtId="2" fontId="1" fillId="4" borderId="8" xfId="0" applyNumberFormat="1" applyFont="1" applyFill="1" applyBorder="1" applyAlignment="1">
      <alignment horizontal="left"/>
    </xf>
    <xf numFmtId="0" fontId="0" fillId="0" borderId="3" xfId="0" applyBorder="1" applyAlignment="1">
      <alignment horizontal="left"/>
    </xf>
    <xf numFmtId="0" fontId="0" fillId="2" borderId="2" xfId="0" applyFont="1" applyFill="1" applyBorder="1" applyAlignment="1">
      <alignment wrapText="1"/>
    </xf>
    <xf numFmtId="0" fontId="0" fillId="3" borderId="1" xfId="0" applyFill="1" applyBorder="1"/>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1" fillId="4" borderId="9" xfId="0" applyFont="1" applyFill="1" applyBorder="1" applyAlignment="1">
      <alignment horizontal="center"/>
    </xf>
    <xf numFmtId="0" fontId="1" fillId="4" borderId="10" xfId="0" applyFont="1" applyFill="1" applyBorder="1" applyAlignment="1">
      <alignment horizontal="center"/>
    </xf>
    <xf numFmtId="0" fontId="1" fillId="4" borderId="11" xfId="0" applyFont="1" applyFill="1" applyBorder="1" applyAlignment="1">
      <alignment horizontal="center"/>
    </xf>
    <xf numFmtId="0" fontId="1" fillId="0" borderId="2" xfId="0" applyFont="1" applyBorder="1" applyAlignment="1">
      <alignment horizontal="left"/>
    </xf>
    <xf numFmtId="0" fontId="1" fillId="0" borderId="4" xfId="0" applyFont="1" applyBorder="1" applyAlignment="1">
      <alignment horizontal="left"/>
    </xf>
    <xf numFmtId="0" fontId="1" fillId="0" borderId="3" xfId="0" applyFont="1" applyBorder="1" applyAlignment="1">
      <alignment horizontal="left"/>
    </xf>
    <xf numFmtId="0" fontId="0" fillId="0" borderId="2"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0" fontId="0" fillId="0" borderId="0" xfId="0" applyBorder="1" applyAlignment="1">
      <alignment horizontal="center"/>
    </xf>
    <xf numFmtId="0" fontId="1" fillId="0" borderId="0" xfId="0" applyFont="1" applyAlignment="1">
      <alignment horizontal="center"/>
    </xf>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0" fillId="0" borderId="5" xfId="0" applyBorder="1" applyAlignment="1">
      <alignment horizontal="left"/>
    </xf>
    <xf numFmtId="0" fontId="0" fillId="0" borderId="17" xfId="0" applyBorder="1" applyAlignment="1">
      <alignment horizontal="left"/>
    </xf>
    <xf numFmtId="0" fontId="0" fillId="0" borderId="13" xfId="0" applyBorder="1" applyAlignment="1">
      <alignment horizontal="left"/>
    </xf>
    <xf numFmtId="0" fontId="0" fillId="0" borderId="0" xfId="0" applyBorder="1" applyAlignment="1">
      <alignment horizontal="left"/>
    </xf>
    <xf numFmtId="0" fontId="0" fillId="0" borderId="15" xfId="0" applyBorder="1" applyAlignment="1">
      <alignment horizontal="left"/>
    </xf>
    <xf numFmtId="0" fontId="0" fillId="0" borderId="18" xfId="0" applyBorder="1" applyAlignment="1">
      <alignment horizontal="left"/>
    </xf>
    <xf numFmtId="0" fontId="0" fillId="0" borderId="6"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0" fillId="0" borderId="18" xfId="0" applyBorder="1"/>
    <xf numFmtId="0" fontId="1" fillId="0" borderId="0" xfId="0" applyFont="1" applyBorder="1" applyAlignment="1">
      <alignment vertical="center" wrapText="1"/>
    </xf>
    <xf numFmtId="0" fontId="0" fillId="0" borderId="17" xfId="0" applyBorder="1" applyAlignment="1">
      <alignment horizontal="center"/>
    </xf>
    <xf numFmtId="0" fontId="0" fillId="0" borderId="17" xfId="0" applyBorder="1"/>
    <xf numFmtId="0" fontId="0" fillId="0" borderId="18" xfId="0" applyBorder="1" applyAlignment="1">
      <alignment horizontal="center"/>
    </xf>
    <xf numFmtId="0" fontId="0" fillId="0" borderId="2" xfId="0" applyFont="1" applyBorder="1"/>
    <xf numFmtId="0" fontId="0" fillId="0" borderId="4" xfId="0" applyFont="1" applyBorder="1"/>
    <xf numFmtId="0" fontId="0" fillId="0" borderId="2" xfId="0" applyBorder="1"/>
    <xf numFmtId="0" fontId="0" fillId="0" borderId="4" xfId="0" applyBorder="1"/>
    <xf numFmtId="0" fontId="0" fillId="0" borderId="1" xfId="0" applyFont="1" applyFill="1" applyBorder="1"/>
    <xf numFmtId="0" fontId="0" fillId="0" borderId="2" xfId="0" applyBorder="1" applyAlignment="1">
      <alignment horizontal="left"/>
    </xf>
    <xf numFmtId="0" fontId="0" fillId="0" borderId="7" xfId="0" applyBorder="1"/>
    <xf numFmtId="2" fontId="0" fillId="0" borderId="14" xfId="0" applyNumberFormat="1" applyBorder="1" applyAlignment="1">
      <alignment horizontal="center"/>
    </xf>
    <xf numFmtId="2" fontId="0" fillId="0" borderId="16" xfId="0" applyNumberFormat="1" applyBorder="1" applyAlignment="1">
      <alignment horizontal="center"/>
    </xf>
    <xf numFmtId="0" fontId="0" fillId="0" borderId="0" xfId="0" applyBorder="1" applyAlignment="1"/>
    <xf numFmtId="0" fontId="0" fillId="0" borderId="5" xfId="0" applyBorder="1" applyAlignment="1"/>
    <xf numFmtId="0" fontId="0" fillId="0" borderId="17" xfId="0" applyBorder="1" applyAlignment="1"/>
    <xf numFmtId="0" fontId="0" fillId="0" borderId="13" xfId="0" applyBorder="1" applyAlignment="1"/>
    <xf numFmtId="0" fontId="0" fillId="0" borderId="15" xfId="0" applyBorder="1" applyAlignment="1"/>
    <xf numFmtId="0" fontId="0" fillId="0" borderId="18" xfId="0" applyBorder="1" applyAlignment="1"/>
    <xf numFmtId="0" fontId="3" fillId="0" borderId="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0" fillId="0" borderId="0" xfId="0" applyBorder="1" applyAlignment="1">
      <alignment horizontal="left" wrapText="1"/>
    </xf>
    <xf numFmtId="0" fontId="0" fillId="0" borderId="0" xfId="0" applyBorder="1" applyAlignment="1">
      <alignment wrapText="1"/>
    </xf>
    <xf numFmtId="0" fontId="1" fillId="0" borderId="19" xfId="0" applyFont="1" applyBorder="1"/>
    <xf numFmtId="0" fontId="0" fillId="0" borderId="25" xfId="0" applyBorder="1"/>
    <xf numFmtId="0" fontId="0" fillId="0" borderId="20" xfId="0" applyBorder="1"/>
    <xf numFmtId="0" fontId="1" fillId="0" borderId="21" xfId="0" applyFont="1" applyBorder="1"/>
    <xf numFmtId="0" fontId="1" fillId="0" borderId="22" xfId="0" applyFont="1" applyBorder="1"/>
    <xf numFmtId="0" fontId="0" fillId="0" borderId="21" xfId="0" applyBorder="1"/>
    <xf numFmtId="0" fontId="0" fillId="0" borderId="22" xfId="0" applyBorder="1"/>
    <xf numFmtId="0" fontId="0" fillId="0" borderId="27" xfId="0" applyBorder="1" applyAlignment="1">
      <alignment horizontal="left" wrapText="1"/>
    </xf>
    <xf numFmtId="0" fontId="0" fillId="0" borderId="28" xfId="0" applyBorder="1" applyAlignment="1">
      <alignment horizontal="left" wrapText="1"/>
    </xf>
    <xf numFmtId="0" fontId="0" fillId="0" borderId="28" xfId="0" applyBorder="1"/>
    <xf numFmtId="0" fontId="0" fillId="0" borderId="29" xfId="0" applyBorder="1" applyAlignment="1">
      <alignment horizontal="left" wrapText="1"/>
    </xf>
    <xf numFmtId="0" fontId="0" fillId="0" borderId="30" xfId="0" applyBorder="1" applyAlignment="1">
      <alignment horizontal="left" wrapText="1"/>
    </xf>
    <xf numFmtId="0" fontId="0" fillId="0" borderId="21" xfId="0" applyBorder="1" applyAlignment="1">
      <alignment horizontal="left" wrapText="1"/>
    </xf>
    <xf numFmtId="0" fontId="0" fillId="0" borderId="31" xfId="0" applyBorder="1" applyAlignment="1">
      <alignment horizontal="left" wrapText="1"/>
    </xf>
    <xf numFmtId="0" fontId="0" fillId="0" borderId="23" xfId="0" applyBorder="1" applyAlignment="1">
      <alignment horizontal="left" wrapText="1"/>
    </xf>
    <xf numFmtId="0" fontId="0" fillId="0" borderId="26" xfId="0" applyBorder="1"/>
    <xf numFmtId="0" fontId="0" fillId="0" borderId="24" xfId="0" applyBorder="1" applyAlignment="1">
      <alignment wrapText="1"/>
    </xf>
    <xf numFmtId="0" fontId="2" fillId="0" borderId="26" xfId="0" applyFont="1" applyBorder="1" applyAlignment="1">
      <alignment horizontal="center" vertical="center"/>
    </xf>
    <xf numFmtId="0" fontId="0" fillId="0" borderId="28" xfId="0" applyBorder="1" applyAlignment="1">
      <alignment wrapText="1"/>
    </xf>
    <xf numFmtId="0" fontId="0" fillId="0" borderId="30" xfId="0" applyFill="1" applyBorder="1" applyAlignment="1">
      <alignment horizontal="left" wrapText="1"/>
    </xf>
    <xf numFmtId="0" fontId="0" fillId="0" borderId="28" xfId="0" applyBorder="1" applyAlignment="1">
      <alignment horizontal="left" wrapText="1"/>
    </xf>
    <xf numFmtId="0" fontId="0" fillId="0" borderId="28" xfId="0" applyFill="1" applyBorder="1" applyAlignment="1">
      <alignment horizontal="left" wrapText="1"/>
    </xf>
    <xf numFmtId="0" fontId="0" fillId="0" borderId="28" xfId="0" applyFont="1" applyBorder="1" applyAlignment="1">
      <alignment horizontal="left" wrapText="1"/>
    </xf>
    <xf numFmtId="0" fontId="0" fillId="0" borderId="23" xfId="0" applyBorder="1"/>
    <xf numFmtId="0" fontId="0" fillId="0" borderId="24" xfId="0" applyBorder="1"/>
    <xf numFmtId="0" fontId="0" fillId="0" borderId="1" xfId="0" applyFill="1" applyBorder="1" applyAlignment="1">
      <alignment horizontal="left" wrapText="1"/>
    </xf>
    <xf numFmtId="0" fontId="0" fillId="0" borderId="28" xfId="0" applyFill="1" applyBorder="1"/>
    <xf numFmtId="0" fontId="0" fillId="0" borderId="28" xfId="0" applyFill="1" applyBorder="1" applyAlignment="1">
      <alignment wrapText="1"/>
    </xf>
    <xf numFmtId="0" fontId="0" fillId="0" borderId="28" xfId="0" applyFill="1" applyBorder="1" applyAlignment="1">
      <alignment horizontal="left" wrapText="1"/>
    </xf>
    <xf numFmtId="0" fontId="1" fillId="0" borderId="21" xfId="0" applyFont="1" applyBorder="1" applyAlignment="1">
      <alignment wrapText="1"/>
    </xf>
    <xf numFmtId="0" fontId="0" fillId="0" borderId="27" xfId="0" applyFill="1" applyBorder="1" applyAlignment="1">
      <alignment horizontal="left" wrapText="1"/>
    </xf>
    <xf numFmtId="0" fontId="0" fillId="0" borderId="30" xfId="0" applyFill="1" applyBorder="1" applyAlignment="1">
      <alignment wrapText="1"/>
    </xf>
    <xf numFmtId="0" fontId="0" fillId="5" borderId="28" xfId="0" applyFill="1" applyBorder="1" applyAlignment="1">
      <alignment horizontal="left" wrapText="1"/>
    </xf>
    <xf numFmtId="0" fontId="0" fillId="5" borderId="21" xfId="0" applyFill="1" applyBorder="1" applyAlignment="1">
      <alignment horizontal="left" wrapText="1"/>
    </xf>
    <xf numFmtId="0" fontId="0" fillId="0" borderId="21" xfId="0" applyFill="1" applyBorder="1" applyAlignment="1">
      <alignment horizontal="left" wrapText="1"/>
    </xf>
    <xf numFmtId="0" fontId="1" fillId="0" borderId="22"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8"/>
  <sheetViews>
    <sheetView tabSelected="1" workbookViewId="0">
      <selection activeCell="I10" sqref="I10:K13"/>
    </sheetView>
  </sheetViews>
  <sheetFormatPr defaultRowHeight="15" x14ac:dyDescent="0.25"/>
  <cols>
    <col min="5" max="5" width="2.42578125" customWidth="1"/>
    <col min="6" max="6" width="7.42578125" customWidth="1"/>
    <col min="7" max="7" width="3.7109375" customWidth="1"/>
    <col min="12" max="12" width="2.42578125" customWidth="1"/>
    <col min="13" max="13" width="7.42578125" customWidth="1"/>
  </cols>
  <sheetData>
    <row r="1" spans="1:14" ht="18.75" x14ac:dyDescent="0.3">
      <c r="A1" s="79" t="s">
        <v>0</v>
      </c>
      <c r="B1" s="79"/>
      <c r="C1" s="79"/>
      <c r="D1" s="79"/>
      <c r="E1" s="79"/>
      <c r="F1" s="79"/>
      <c r="G1" s="79"/>
      <c r="H1" s="79"/>
      <c r="I1" s="79"/>
      <c r="J1" s="79"/>
      <c r="K1" s="79"/>
      <c r="L1" s="79"/>
      <c r="M1" s="79"/>
    </row>
    <row r="2" spans="1:14" x14ac:dyDescent="0.25">
      <c r="A2" s="77"/>
      <c r="B2" s="77"/>
      <c r="C2" s="77"/>
      <c r="D2" s="77"/>
      <c r="E2" s="77"/>
      <c r="F2" s="77"/>
      <c r="G2" s="77"/>
      <c r="H2" s="77"/>
      <c r="I2" s="76"/>
      <c r="J2" s="76"/>
    </row>
    <row r="3" spans="1:14" x14ac:dyDescent="0.25">
      <c r="A3" s="77" t="s">
        <v>329</v>
      </c>
      <c r="B3" s="77"/>
      <c r="C3" s="77"/>
      <c r="D3" s="77"/>
      <c r="E3" s="77"/>
      <c r="F3" s="77"/>
      <c r="G3" s="77"/>
      <c r="H3" s="77"/>
      <c r="I3" s="77"/>
      <c r="J3" s="77"/>
      <c r="K3" s="77"/>
      <c r="L3" s="77"/>
      <c r="M3" s="77"/>
    </row>
    <row r="5" spans="1:14" x14ac:dyDescent="0.25">
      <c r="A5" s="78" t="s">
        <v>323</v>
      </c>
      <c r="B5" s="78"/>
      <c r="C5" s="78"/>
      <c r="D5" s="78"/>
      <c r="E5" s="78"/>
      <c r="F5" s="78"/>
      <c r="G5" s="78"/>
      <c r="H5" s="78"/>
      <c r="I5" s="78"/>
      <c r="J5" s="78"/>
      <c r="K5" s="78"/>
      <c r="L5" s="78"/>
      <c r="M5" s="78"/>
    </row>
    <row r="7" spans="1:14" x14ac:dyDescent="0.25">
      <c r="A7" s="77" t="s">
        <v>324</v>
      </c>
      <c r="B7" s="77"/>
      <c r="C7" s="77"/>
      <c r="D7" s="77"/>
      <c r="E7" s="77"/>
      <c r="F7" s="77"/>
      <c r="G7" s="77"/>
      <c r="H7" s="77"/>
      <c r="I7" s="77"/>
      <c r="J7" s="77"/>
      <c r="K7" s="77"/>
      <c r="L7" s="77"/>
      <c r="M7" s="77"/>
    </row>
    <row r="8" spans="1:14" x14ac:dyDescent="0.25">
      <c r="A8" s="78" t="s">
        <v>325</v>
      </c>
      <c r="B8" s="78"/>
      <c r="C8" s="78"/>
      <c r="D8" s="78"/>
      <c r="E8" s="78"/>
      <c r="F8" s="78"/>
      <c r="G8" s="78"/>
      <c r="H8" s="78"/>
      <c r="I8" s="78"/>
      <c r="J8" s="78"/>
      <c r="K8" s="78"/>
      <c r="L8" s="78"/>
      <c r="M8" s="78"/>
    </row>
    <row r="9" spans="1:14" ht="15.75" thickBot="1" x14ac:dyDescent="0.3"/>
    <row r="10" spans="1:14" ht="15" customHeight="1" x14ac:dyDescent="0.25">
      <c r="A10" s="103"/>
      <c r="B10" s="104" t="s">
        <v>331</v>
      </c>
      <c r="C10" s="105"/>
      <c r="D10" s="91"/>
      <c r="E10" s="92"/>
      <c r="F10" s="86">
        <v>5.37</v>
      </c>
      <c r="G10" s="103"/>
      <c r="H10" s="103"/>
      <c r="I10" s="110" t="s">
        <v>330</v>
      </c>
      <c r="J10" s="111"/>
      <c r="K10" s="112"/>
      <c r="L10" s="90"/>
      <c r="M10" s="90"/>
      <c r="N10" s="24"/>
    </row>
    <row r="11" spans="1:14" x14ac:dyDescent="0.25">
      <c r="A11" s="103"/>
      <c r="B11" s="106" t="s">
        <v>326</v>
      </c>
      <c r="C11" s="103"/>
      <c r="D11" s="49"/>
      <c r="E11" s="24"/>
      <c r="F11" s="87">
        <v>5.99</v>
      </c>
      <c r="G11" s="103"/>
      <c r="H11" s="103"/>
      <c r="I11" s="113"/>
      <c r="J11" s="109"/>
      <c r="K11" s="114"/>
      <c r="L11" s="90"/>
      <c r="M11" s="90"/>
      <c r="N11" s="24"/>
    </row>
    <row r="12" spans="1:14" x14ac:dyDescent="0.25">
      <c r="A12" s="103"/>
      <c r="B12" s="106" t="s">
        <v>327</v>
      </c>
      <c r="C12" s="103"/>
      <c r="D12" s="49"/>
      <c r="E12" s="24"/>
      <c r="F12" s="87">
        <v>6.09</v>
      </c>
      <c r="G12" s="23"/>
      <c r="H12" s="23"/>
      <c r="I12" s="113"/>
      <c r="J12" s="109"/>
      <c r="K12" s="114"/>
      <c r="L12" s="90"/>
      <c r="M12" s="90"/>
      <c r="N12" s="24"/>
    </row>
    <row r="13" spans="1:14" ht="15.75" thickBot="1" x14ac:dyDescent="0.3">
      <c r="A13" s="103"/>
      <c r="B13" s="107" t="s">
        <v>328</v>
      </c>
      <c r="C13" s="108"/>
      <c r="D13" s="93"/>
      <c r="E13" s="89"/>
      <c r="F13" s="88">
        <v>5.58</v>
      </c>
      <c r="G13" s="23"/>
      <c r="H13" s="23"/>
      <c r="I13" s="115"/>
      <c r="J13" s="116"/>
      <c r="K13" s="117"/>
      <c r="L13" s="90"/>
      <c r="M13" s="90"/>
      <c r="N13" s="24"/>
    </row>
    <row r="14" spans="1:14" x14ac:dyDescent="0.25">
      <c r="A14" s="83"/>
      <c r="B14" s="83"/>
      <c r="C14" s="83"/>
      <c r="D14" s="49"/>
      <c r="E14" s="24"/>
      <c r="F14" s="90"/>
      <c r="G14" s="90"/>
      <c r="K14" s="24"/>
      <c r="L14" s="90"/>
      <c r="M14" s="90"/>
      <c r="N14" s="24"/>
    </row>
    <row r="16" spans="1:14" x14ac:dyDescent="0.25">
      <c r="A16" s="94" t="s">
        <v>332</v>
      </c>
      <c r="B16" s="95"/>
      <c r="C16" s="95"/>
      <c r="D16" s="95"/>
      <c r="E16" s="95"/>
      <c r="F16" s="18" t="s">
        <v>333</v>
      </c>
      <c r="H16" s="96" t="s">
        <v>334</v>
      </c>
      <c r="I16" s="97"/>
      <c r="J16" s="97"/>
      <c r="K16" s="97"/>
      <c r="L16" s="97"/>
      <c r="M16" s="18" t="s">
        <v>333</v>
      </c>
    </row>
    <row r="17" spans="1:25" x14ac:dyDescent="0.25">
      <c r="A17" s="80" t="s">
        <v>6</v>
      </c>
      <c r="B17" s="81"/>
      <c r="C17" s="81"/>
      <c r="D17" s="81"/>
      <c r="E17" s="81"/>
      <c r="F17" s="87">
        <v>6.25</v>
      </c>
      <c r="H17" s="82" t="s">
        <v>60</v>
      </c>
      <c r="I17" s="83"/>
      <c r="J17" s="83"/>
      <c r="K17" s="83"/>
      <c r="L17" s="83"/>
      <c r="M17" s="87">
        <v>3.25</v>
      </c>
      <c r="Q17" s="24"/>
      <c r="R17" s="83"/>
      <c r="S17" s="83"/>
      <c r="T17" s="83"/>
      <c r="U17" s="83"/>
      <c r="V17" s="83"/>
      <c r="W17" s="49"/>
      <c r="X17" s="24"/>
      <c r="Y17" s="24"/>
    </row>
    <row r="18" spans="1:25" x14ac:dyDescent="0.25">
      <c r="A18" s="82" t="s">
        <v>18</v>
      </c>
      <c r="B18" s="83"/>
      <c r="C18" s="83"/>
      <c r="D18" s="83"/>
      <c r="E18" s="83"/>
      <c r="F18" s="87">
        <v>6.18</v>
      </c>
      <c r="H18" s="82" t="s">
        <v>3</v>
      </c>
      <c r="I18" s="83"/>
      <c r="J18" s="83"/>
      <c r="K18" s="83"/>
      <c r="L18" s="83"/>
      <c r="M18" s="87">
        <v>4.41</v>
      </c>
      <c r="Q18" s="24"/>
      <c r="R18" s="83"/>
      <c r="S18" s="83"/>
      <c r="T18" s="83"/>
      <c r="U18" s="83"/>
      <c r="V18" s="83"/>
      <c r="W18" s="49"/>
      <c r="X18" s="24"/>
      <c r="Y18" s="24"/>
    </row>
    <row r="19" spans="1:25" x14ac:dyDescent="0.25">
      <c r="A19" s="82" t="s">
        <v>67</v>
      </c>
      <c r="B19" s="83"/>
      <c r="C19" s="83"/>
      <c r="D19" s="83"/>
      <c r="E19" s="83"/>
      <c r="F19" s="87">
        <v>6.12</v>
      </c>
      <c r="H19" s="82" t="s">
        <v>2</v>
      </c>
      <c r="I19" s="83"/>
      <c r="J19" s="83"/>
      <c r="K19" s="83"/>
      <c r="L19" s="83"/>
      <c r="M19" s="87">
        <v>4.49</v>
      </c>
      <c r="Q19" s="24"/>
      <c r="R19" s="49"/>
      <c r="S19" s="24"/>
      <c r="T19" s="24"/>
      <c r="U19" s="24"/>
      <c r="V19" s="24"/>
      <c r="W19" s="24"/>
      <c r="X19" s="24"/>
      <c r="Y19" s="24"/>
    </row>
    <row r="20" spans="1:25" x14ac:dyDescent="0.25">
      <c r="A20" s="84" t="s">
        <v>343</v>
      </c>
      <c r="B20" s="85"/>
      <c r="C20" s="85"/>
      <c r="D20" s="85"/>
      <c r="E20" s="85"/>
      <c r="F20" s="88">
        <v>6.01</v>
      </c>
      <c r="H20" s="84" t="s">
        <v>102</v>
      </c>
      <c r="I20" s="85"/>
      <c r="J20" s="85"/>
      <c r="K20" s="85"/>
      <c r="L20" s="85"/>
      <c r="M20" s="88">
        <v>4.62</v>
      </c>
      <c r="Q20" s="24"/>
      <c r="R20" s="83"/>
      <c r="S20" s="83"/>
      <c r="T20" s="83"/>
      <c r="U20" s="83"/>
      <c r="V20" s="83"/>
    </row>
    <row r="22" spans="1:25" x14ac:dyDescent="0.25">
      <c r="A22" s="94" t="s">
        <v>335</v>
      </c>
      <c r="B22" s="95"/>
      <c r="C22" s="95"/>
      <c r="D22" s="95"/>
      <c r="E22" s="95"/>
      <c r="F22" s="18" t="s">
        <v>333</v>
      </c>
      <c r="H22" s="96" t="s">
        <v>336</v>
      </c>
      <c r="I22" s="97"/>
      <c r="J22" s="97"/>
      <c r="K22" s="97"/>
      <c r="L22" s="97"/>
      <c r="M22" s="18" t="s">
        <v>333</v>
      </c>
    </row>
    <row r="23" spans="1:25" x14ac:dyDescent="0.25">
      <c r="A23" s="80" t="s">
        <v>53</v>
      </c>
      <c r="B23" s="81"/>
      <c r="C23" s="81"/>
      <c r="D23" s="81"/>
      <c r="E23" s="81"/>
      <c r="F23" s="87">
        <v>6.75</v>
      </c>
      <c r="H23" s="82" t="s">
        <v>2</v>
      </c>
      <c r="I23" s="83"/>
      <c r="J23" s="83"/>
      <c r="K23" s="83"/>
      <c r="L23" s="83"/>
      <c r="M23" s="87">
        <v>3.75</v>
      </c>
    </row>
    <row r="24" spans="1:25" x14ac:dyDescent="0.25">
      <c r="A24" s="82" t="s">
        <v>59</v>
      </c>
      <c r="B24" s="83"/>
      <c r="C24" s="83"/>
      <c r="D24" s="83"/>
      <c r="E24" s="83"/>
      <c r="F24" s="87">
        <v>6.75</v>
      </c>
      <c r="H24" s="82" t="s">
        <v>7</v>
      </c>
      <c r="I24" s="83"/>
      <c r="J24" s="83"/>
      <c r="K24" s="83"/>
      <c r="L24" s="83"/>
      <c r="M24" s="87">
        <v>3.83</v>
      </c>
    </row>
    <row r="25" spans="1:25" x14ac:dyDescent="0.25">
      <c r="A25" s="82" t="s">
        <v>6</v>
      </c>
      <c r="B25" s="83"/>
      <c r="C25" s="83"/>
      <c r="D25" s="83"/>
      <c r="E25" s="83"/>
      <c r="F25" s="87">
        <v>6.75</v>
      </c>
      <c r="H25" s="82" t="s">
        <v>60</v>
      </c>
      <c r="I25" s="83"/>
      <c r="J25" s="83"/>
      <c r="K25" s="83"/>
      <c r="L25" s="83"/>
      <c r="M25" s="87">
        <v>4.33</v>
      </c>
    </row>
    <row r="26" spans="1:25" x14ac:dyDescent="0.25">
      <c r="A26" s="84" t="s">
        <v>337</v>
      </c>
      <c r="B26" s="85"/>
      <c r="C26" s="85"/>
      <c r="D26" s="85"/>
      <c r="E26" s="85"/>
      <c r="F26" s="88">
        <v>6.75</v>
      </c>
      <c r="H26" s="84" t="s">
        <v>3</v>
      </c>
      <c r="I26" s="85"/>
      <c r="J26" s="85"/>
      <c r="K26" s="85"/>
      <c r="L26" s="85"/>
      <c r="M26" s="88">
        <v>4.88</v>
      </c>
    </row>
    <row r="28" spans="1:25" x14ac:dyDescent="0.25">
      <c r="A28" s="94" t="s">
        <v>338</v>
      </c>
      <c r="B28" s="95"/>
      <c r="C28" s="95"/>
      <c r="D28" s="95"/>
      <c r="E28" s="95"/>
      <c r="F28" s="18" t="s">
        <v>333</v>
      </c>
      <c r="H28" s="96" t="s">
        <v>339</v>
      </c>
      <c r="I28" s="97"/>
      <c r="J28" s="97"/>
      <c r="K28" s="97"/>
      <c r="L28" s="97"/>
      <c r="M28" s="18" t="s">
        <v>333</v>
      </c>
    </row>
    <row r="29" spans="1:25" x14ac:dyDescent="0.25">
      <c r="A29" s="80" t="s">
        <v>340</v>
      </c>
      <c r="B29" s="81"/>
      <c r="C29" s="81"/>
      <c r="D29" s="81"/>
      <c r="E29" s="81"/>
      <c r="F29" s="101">
        <v>7</v>
      </c>
      <c r="H29" s="82" t="s">
        <v>7</v>
      </c>
      <c r="I29" s="83"/>
      <c r="J29" s="83"/>
      <c r="K29" s="83"/>
      <c r="L29" s="83"/>
      <c r="M29" s="87">
        <v>4.08</v>
      </c>
    </row>
    <row r="30" spans="1:25" x14ac:dyDescent="0.25">
      <c r="A30" s="82" t="s">
        <v>25</v>
      </c>
      <c r="B30" s="83"/>
      <c r="C30" s="83"/>
      <c r="D30" s="83"/>
      <c r="E30" s="83"/>
      <c r="F30" s="101">
        <v>7</v>
      </c>
      <c r="H30" s="82" t="s">
        <v>3</v>
      </c>
      <c r="I30" s="83"/>
      <c r="J30" s="83"/>
      <c r="K30" s="83"/>
      <c r="L30" s="83"/>
      <c r="M30" s="87">
        <v>4.57</v>
      </c>
    </row>
    <row r="31" spans="1:25" x14ac:dyDescent="0.25">
      <c r="A31" s="82" t="s">
        <v>10</v>
      </c>
      <c r="B31" s="83"/>
      <c r="C31" s="83"/>
      <c r="D31" s="83"/>
      <c r="E31" s="83"/>
      <c r="F31" s="101">
        <v>7</v>
      </c>
      <c r="H31" s="82" t="s">
        <v>2</v>
      </c>
      <c r="I31" s="83"/>
      <c r="J31" s="83"/>
      <c r="K31" s="83"/>
      <c r="L31" s="83"/>
      <c r="M31" s="87">
        <v>4.8600000000000003</v>
      </c>
    </row>
    <row r="32" spans="1:25" x14ac:dyDescent="0.25">
      <c r="A32" s="84" t="s">
        <v>6</v>
      </c>
      <c r="B32" s="85"/>
      <c r="C32" s="85"/>
      <c r="D32" s="85"/>
      <c r="E32" s="85"/>
      <c r="F32" s="102">
        <v>6.86</v>
      </c>
      <c r="H32" s="84" t="s">
        <v>13</v>
      </c>
      <c r="I32" s="85"/>
      <c r="J32" s="85"/>
      <c r="K32" s="85"/>
      <c r="L32" s="85"/>
      <c r="M32" s="88">
        <v>5.57</v>
      </c>
    </row>
    <row r="34" spans="1:13" x14ac:dyDescent="0.25">
      <c r="A34" s="94" t="s">
        <v>341</v>
      </c>
      <c r="B34" s="95"/>
      <c r="C34" s="95"/>
      <c r="D34" s="95"/>
      <c r="E34" s="95"/>
      <c r="F34" s="18" t="s">
        <v>333</v>
      </c>
      <c r="H34" s="96" t="s">
        <v>342</v>
      </c>
      <c r="I34" s="97"/>
      <c r="J34" s="97"/>
      <c r="K34" s="97"/>
      <c r="L34" s="97"/>
      <c r="M34" s="18" t="s">
        <v>333</v>
      </c>
    </row>
    <row r="35" spans="1:13" x14ac:dyDescent="0.25">
      <c r="A35" s="80" t="s">
        <v>149</v>
      </c>
      <c r="B35" s="81"/>
      <c r="C35" s="81"/>
      <c r="D35" s="81"/>
      <c r="E35" s="81"/>
      <c r="F35" s="101">
        <v>6.74</v>
      </c>
      <c r="H35" s="82" t="s">
        <v>151</v>
      </c>
      <c r="I35" s="83"/>
      <c r="J35" s="83"/>
      <c r="K35" s="83"/>
      <c r="L35" s="83"/>
      <c r="M35" s="87">
        <v>2.95</v>
      </c>
    </row>
    <row r="36" spans="1:13" x14ac:dyDescent="0.25">
      <c r="A36" s="82" t="s">
        <v>18</v>
      </c>
      <c r="B36" s="83"/>
      <c r="C36" s="83"/>
      <c r="D36" s="83"/>
      <c r="E36" s="83"/>
      <c r="F36" s="101">
        <v>6.73</v>
      </c>
      <c r="H36" s="82" t="s">
        <v>7</v>
      </c>
      <c r="I36" s="83"/>
      <c r="J36" s="83"/>
      <c r="K36" s="83"/>
      <c r="L36" s="83"/>
      <c r="M36" s="87">
        <v>4.22</v>
      </c>
    </row>
    <row r="37" spans="1:13" x14ac:dyDescent="0.25">
      <c r="A37" s="82" t="s">
        <v>30</v>
      </c>
      <c r="B37" s="83"/>
      <c r="C37" s="83"/>
      <c r="D37" s="83"/>
      <c r="E37" s="83"/>
      <c r="F37" s="101">
        <v>6.7</v>
      </c>
      <c r="H37" s="82" t="s">
        <v>58</v>
      </c>
      <c r="I37" s="83"/>
      <c r="J37" s="83"/>
      <c r="K37" s="83"/>
      <c r="L37" s="83"/>
      <c r="M37" s="87">
        <v>5.05</v>
      </c>
    </row>
    <row r="38" spans="1:13" x14ac:dyDescent="0.25">
      <c r="A38" s="84" t="s">
        <v>53</v>
      </c>
      <c r="B38" s="85"/>
      <c r="C38" s="85"/>
      <c r="D38" s="85"/>
      <c r="E38" s="85"/>
      <c r="F38" s="102">
        <v>6.65</v>
      </c>
      <c r="H38" s="84" t="s">
        <v>147</v>
      </c>
      <c r="I38" s="85"/>
      <c r="J38" s="85"/>
      <c r="K38" s="85"/>
      <c r="L38" s="85"/>
      <c r="M38" s="88">
        <v>5.08</v>
      </c>
    </row>
  </sheetData>
  <mergeCells count="43">
    <mergeCell ref="I10:K13"/>
    <mergeCell ref="A36:E36"/>
    <mergeCell ref="H36:L36"/>
    <mergeCell ref="A37:E37"/>
    <mergeCell ref="H37:L37"/>
    <mergeCell ref="A38:E38"/>
    <mergeCell ref="H38:L38"/>
    <mergeCell ref="A31:E31"/>
    <mergeCell ref="H31:L31"/>
    <mergeCell ref="A32:E32"/>
    <mergeCell ref="H32:L32"/>
    <mergeCell ref="A35:E35"/>
    <mergeCell ref="H35:L35"/>
    <mergeCell ref="R17:V17"/>
    <mergeCell ref="R18:V18"/>
    <mergeCell ref="R20:V20"/>
    <mergeCell ref="A29:E29"/>
    <mergeCell ref="H29:L29"/>
    <mergeCell ref="A30:E30"/>
    <mergeCell ref="H30:L30"/>
    <mergeCell ref="A23:E23"/>
    <mergeCell ref="A24:E24"/>
    <mergeCell ref="A25:E25"/>
    <mergeCell ref="A26:E26"/>
    <mergeCell ref="H23:L23"/>
    <mergeCell ref="H24:L24"/>
    <mergeCell ref="H25:L25"/>
    <mergeCell ref="H26:L26"/>
    <mergeCell ref="A1:M1"/>
    <mergeCell ref="A3:M3"/>
    <mergeCell ref="A5:M5"/>
    <mergeCell ref="A7:M7"/>
    <mergeCell ref="A8:M8"/>
    <mergeCell ref="A17:E17"/>
    <mergeCell ref="A18:E18"/>
    <mergeCell ref="A19:E19"/>
    <mergeCell ref="A20:E20"/>
    <mergeCell ref="H17:L17"/>
    <mergeCell ref="H18:L18"/>
    <mergeCell ref="H19:L19"/>
    <mergeCell ref="H20:L20"/>
    <mergeCell ref="A2:H2"/>
    <mergeCell ref="A14:C14"/>
  </mergeCells>
  <pageMargins left="0.45" right="0.2"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P50"/>
  <sheetViews>
    <sheetView topLeftCell="A43" zoomScaleNormal="100" workbookViewId="0">
      <pane xSplit="1" topLeftCell="CR1" activePane="topRight" state="frozen"/>
      <selection pane="topRight" activeCell="B50" sqref="B50:CY50"/>
    </sheetView>
  </sheetViews>
  <sheetFormatPr defaultRowHeight="15" x14ac:dyDescent="0.25"/>
  <cols>
    <col min="1" max="1" width="43" customWidth="1"/>
    <col min="2" max="7" width="9.140625" style="2" customWidth="1"/>
    <col min="8" max="101" width="9.140625" customWidth="1"/>
    <col min="104" max="104" width="10.28515625" customWidth="1"/>
  </cols>
  <sheetData>
    <row r="1" spans="1:112" x14ac:dyDescent="0.25">
      <c r="A1" s="1" t="s">
        <v>0</v>
      </c>
    </row>
    <row r="2" spans="1:112" x14ac:dyDescent="0.25">
      <c r="A2" s="1" t="s">
        <v>322</v>
      </c>
    </row>
    <row r="3" spans="1:112" x14ac:dyDescent="0.25">
      <c r="A3" s="1" t="s">
        <v>24</v>
      </c>
    </row>
    <row r="5" spans="1:112" x14ac:dyDescent="0.25">
      <c r="A5" s="69" t="s">
        <v>52</v>
      </c>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1"/>
      <c r="CZ5" s="6" t="s">
        <v>48</v>
      </c>
    </row>
    <row r="6" spans="1:112" x14ac:dyDescent="0.25">
      <c r="A6" s="7" t="s">
        <v>53</v>
      </c>
      <c r="B6" s="5">
        <v>5</v>
      </c>
      <c r="C6" s="5">
        <v>7</v>
      </c>
      <c r="D6" s="5">
        <v>7</v>
      </c>
      <c r="E6" s="5">
        <v>7</v>
      </c>
      <c r="F6" s="5">
        <v>5</v>
      </c>
      <c r="G6" s="5">
        <v>7</v>
      </c>
      <c r="H6" s="5">
        <v>5</v>
      </c>
      <c r="I6" s="5">
        <v>7</v>
      </c>
      <c r="J6" s="5">
        <v>7</v>
      </c>
      <c r="K6" s="5">
        <v>7</v>
      </c>
      <c r="L6" s="5">
        <v>5</v>
      </c>
      <c r="M6" s="5">
        <v>5</v>
      </c>
      <c r="N6" s="5">
        <v>5</v>
      </c>
      <c r="O6" s="5">
        <v>7</v>
      </c>
      <c r="P6" s="5">
        <v>5</v>
      </c>
      <c r="Q6" s="5">
        <v>5</v>
      </c>
      <c r="R6" s="5">
        <v>3</v>
      </c>
      <c r="S6" s="5">
        <v>5</v>
      </c>
      <c r="T6" s="5">
        <v>5</v>
      </c>
      <c r="U6" s="5">
        <v>5</v>
      </c>
      <c r="V6" s="5">
        <v>5</v>
      </c>
      <c r="W6" s="5">
        <v>5</v>
      </c>
      <c r="X6" s="5">
        <v>5</v>
      </c>
      <c r="Y6" s="5">
        <v>7</v>
      </c>
      <c r="Z6" s="5">
        <v>7</v>
      </c>
      <c r="AA6" s="5">
        <v>7</v>
      </c>
      <c r="AB6" s="5">
        <v>5</v>
      </c>
      <c r="AC6" s="5">
        <v>3</v>
      </c>
      <c r="AD6" s="5">
        <v>5</v>
      </c>
      <c r="AE6" s="5">
        <v>7</v>
      </c>
      <c r="AF6" s="5">
        <v>7</v>
      </c>
      <c r="AG6" s="5">
        <v>7</v>
      </c>
      <c r="AH6" s="5">
        <v>7</v>
      </c>
      <c r="AI6" s="5">
        <v>7</v>
      </c>
      <c r="AJ6" s="5">
        <v>5</v>
      </c>
      <c r="AK6" s="5">
        <v>7</v>
      </c>
      <c r="AL6" s="5">
        <v>7</v>
      </c>
      <c r="AM6" s="5">
        <v>7</v>
      </c>
      <c r="AN6" s="5">
        <v>5</v>
      </c>
      <c r="AO6" s="5">
        <v>5</v>
      </c>
      <c r="AP6" s="5">
        <v>3</v>
      </c>
      <c r="AQ6" s="5">
        <v>3</v>
      </c>
      <c r="AR6" s="5">
        <v>7</v>
      </c>
      <c r="AS6" s="5">
        <v>7</v>
      </c>
      <c r="AT6" s="5">
        <v>5</v>
      </c>
      <c r="AU6" s="5">
        <v>5</v>
      </c>
      <c r="AV6" s="5">
        <v>5</v>
      </c>
      <c r="AW6" s="5">
        <v>7</v>
      </c>
      <c r="AX6" s="5">
        <v>7</v>
      </c>
      <c r="AY6" s="5" t="s">
        <v>26</v>
      </c>
      <c r="AZ6" s="5">
        <v>7</v>
      </c>
      <c r="BA6" s="5">
        <v>7</v>
      </c>
      <c r="BB6" s="5">
        <v>7</v>
      </c>
      <c r="BC6" s="5">
        <v>5</v>
      </c>
      <c r="BD6" s="5">
        <v>5</v>
      </c>
      <c r="BE6" s="5">
        <v>7</v>
      </c>
      <c r="BF6" s="5">
        <v>7</v>
      </c>
      <c r="BG6" s="5">
        <v>5</v>
      </c>
      <c r="BH6" s="5">
        <v>5</v>
      </c>
      <c r="BI6" s="5">
        <v>7</v>
      </c>
      <c r="BJ6" s="5">
        <v>7</v>
      </c>
      <c r="BK6" s="5">
        <v>7</v>
      </c>
      <c r="BL6" s="5">
        <v>5</v>
      </c>
      <c r="BM6" s="5">
        <v>7</v>
      </c>
      <c r="BN6" s="5">
        <v>5</v>
      </c>
      <c r="BO6" s="5">
        <v>7</v>
      </c>
      <c r="BP6" s="5">
        <v>7</v>
      </c>
      <c r="BQ6" s="5">
        <v>7</v>
      </c>
      <c r="BR6" s="5">
        <v>5</v>
      </c>
      <c r="BS6" s="5">
        <v>7</v>
      </c>
      <c r="BT6" s="5">
        <v>3</v>
      </c>
      <c r="BU6" s="5">
        <v>7</v>
      </c>
      <c r="BV6" s="5">
        <v>7</v>
      </c>
      <c r="BW6" s="5" t="s">
        <v>26</v>
      </c>
      <c r="BX6" s="5">
        <v>5</v>
      </c>
      <c r="BY6" s="5">
        <v>7</v>
      </c>
      <c r="BZ6" s="5">
        <v>5</v>
      </c>
      <c r="CA6" s="5">
        <v>7</v>
      </c>
      <c r="CB6" s="5">
        <v>5</v>
      </c>
      <c r="CC6" s="5">
        <v>5</v>
      </c>
      <c r="CD6" s="5">
        <v>5</v>
      </c>
      <c r="CE6" s="5">
        <v>5</v>
      </c>
      <c r="CF6" s="5">
        <v>7</v>
      </c>
      <c r="CG6" s="5">
        <v>7</v>
      </c>
      <c r="CH6" s="5">
        <v>7</v>
      </c>
      <c r="CI6" s="5">
        <v>7</v>
      </c>
      <c r="CJ6" s="5">
        <v>7</v>
      </c>
      <c r="CK6" s="5">
        <v>3</v>
      </c>
      <c r="CL6" s="5">
        <v>3</v>
      </c>
      <c r="CM6" s="5">
        <v>7</v>
      </c>
      <c r="CN6" s="5">
        <v>7</v>
      </c>
      <c r="CO6" s="5">
        <v>7</v>
      </c>
      <c r="CP6" s="5">
        <v>7</v>
      </c>
      <c r="CQ6" s="5">
        <v>7</v>
      </c>
      <c r="CR6" s="5">
        <v>7</v>
      </c>
      <c r="CS6" s="5">
        <v>7</v>
      </c>
      <c r="CT6" s="5">
        <v>5</v>
      </c>
      <c r="CU6" s="5">
        <v>5</v>
      </c>
      <c r="CV6" s="5">
        <v>5</v>
      </c>
      <c r="CW6" s="5">
        <v>5</v>
      </c>
      <c r="CX6" s="5">
        <v>7</v>
      </c>
      <c r="CY6" s="5">
        <v>7</v>
      </c>
      <c r="CZ6" s="8">
        <f>AVERAGE(B6:CY6)</f>
        <v>5.94</v>
      </c>
      <c r="DA6" s="2"/>
      <c r="DB6" s="2"/>
      <c r="DC6" s="2"/>
      <c r="DD6" s="2"/>
      <c r="DE6" s="2"/>
      <c r="DF6" s="2"/>
      <c r="DG6" s="2"/>
      <c r="DH6" s="2"/>
    </row>
    <row r="7" spans="1:112" x14ac:dyDescent="0.25">
      <c r="A7" s="7" t="s">
        <v>56</v>
      </c>
      <c r="B7" s="5">
        <v>7</v>
      </c>
      <c r="C7" s="5">
        <v>7</v>
      </c>
      <c r="D7" s="5">
        <v>7</v>
      </c>
      <c r="E7" s="5">
        <v>5</v>
      </c>
      <c r="F7" s="5">
        <v>7</v>
      </c>
      <c r="G7" s="5">
        <v>7</v>
      </c>
      <c r="H7" s="5">
        <v>7</v>
      </c>
      <c r="I7" s="5">
        <v>7</v>
      </c>
      <c r="J7" s="5">
        <v>5</v>
      </c>
      <c r="K7" s="5">
        <v>7</v>
      </c>
      <c r="L7" s="5">
        <v>7</v>
      </c>
      <c r="M7" s="5">
        <v>7</v>
      </c>
      <c r="N7" s="5">
        <v>7</v>
      </c>
      <c r="O7" s="5">
        <v>7</v>
      </c>
      <c r="P7" s="5">
        <v>5</v>
      </c>
      <c r="Q7" s="5">
        <v>7</v>
      </c>
      <c r="R7" s="5" t="s">
        <v>26</v>
      </c>
      <c r="S7" s="5">
        <v>3</v>
      </c>
      <c r="T7" s="5">
        <v>5</v>
      </c>
      <c r="U7" s="5">
        <v>5</v>
      </c>
      <c r="V7" s="5">
        <v>7</v>
      </c>
      <c r="W7" s="5">
        <v>7</v>
      </c>
      <c r="X7" s="5">
        <v>5</v>
      </c>
      <c r="Y7" s="5">
        <v>5</v>
      </c>
      <c r="Z7" s="5">
        <v>3</v>
      </c>
      <c r="AA7" s="5">
        <v>7</v>
      </c>
      <c r="AB7" s="5">
        <v>7</v>
      </c>
      <c r="AC7" s="5">
        <v>5</v>
      </c>
      <c r="AD7" s="5">
        <v>5</v>
      </c>
      <c r="AE7" s="5">
        <v>5</v>
      </c>
      <c r="AF7" s="5">
        <v>7</v>
      </c>
      <c r="AG7" s="5">
        <v>7</v>
      </c>
      <c r="AH7" s="5">
        <v>7</v>
      </c>
      <c r="AI7" s="5">
        <v>5</v>
      </c>
      <c r="AJ7" s="5">
        <v>3</v>
      </c>
      <c r="AK7" s="5">
        <v>7</v>
      </c>
      <c r="AL7" s="5" t="s">
        <v>26</v>
      </c>
      <c r="AM7" s="5" t="s">
        <v>26</v>
      </c>
      <c r="AN7" s="5">
        <v>5</v>
      </c>
      <c r="AO7" s="5" t="s">
        <v>26</v>
      </c>
      <c r="AP7" s="5">
        <v>7</v>
      </c>
      <c r="AQ7" s="5">
        <v>7</v>
      </c>
      <c r="AR7" s="5">
        <v>7</v>
      </c>
      <c r="AS7" s="5">
        <v>7</v>
      </c>
      <c r="AT7" s="5">
        <v>5</v>
      </c>
      <c r="AU7" s="5">
        <v>5</v>
      </c>
      <c r="AV7" s="5" t="s">
        <v>26</v>
      </c>
      <c r="AW7" s="5" t="s">
        <v>26</v>
      </c>
      <c r="AX7" s="5">
        <v>7</v>
      </c>
      <c r="AY7" s="5" t="s">
        <v>26</v>
      </c>
      <c r="AZ7" s="5">
        <v>7</v>
      </c>
      <c r="BA7" s="5">
        <v>7</v>
      </c>
      <c r="BB7" s="5">
        <v>7</v>
      </c>
      <c r="BC7" s="5" t="s">
        <v>26</v>
      </c>
      <c r="BD7" s="5">
        <v>7</v>
      </c>
      <c r="BE7" s="5">
        <v>7</v>
      </c>
      <c r="BF7" s="5">
        <v>7</v>
      </c>
      <c r="BG7" s="5">
        <v>7</v>
      </c>
      <c r="BH7" s="5">
        <v>5</v>
      </c>
      <c r="BI7" s="5">
        <v>7</v>
      </c>
      <c r="BJ7" s="5">
        <v>5</v>
      </c>
      <c r="BK7" s="5">
        <v>7</v>
      </c>
      <c r="BL7" s="5">
        <v>5</v>
      </c>
      <c r="BM7" s="5">
        <v>7</v>
      </c>
      <c r="BN7" s="5">
        <v>7</v>
      </c>
      <c r="BO7" s="5" t="s">
        <v>26</v>
      </c>
      <c r="BP7" s="5">
        <v>5</v>
      </c>
      <c r="BQ7" s="5">
        <v>3</v>
      </c>
      <c r="BR7" s="5">
        <v>5</v>
      </c>
      <c r="BS7" s="5">
        <v>5</v>
      </c>
      <c r="BT7" s="5" t="s">
        <v>26</v>
      </c>
      <c r="BU7" s="5">
        <v>7</v>
      </c>
      <c r="BV7" s="5">
        <v>5</v>
      </c>
      <c r="BW7" s="5" t="s">
        <v>26</v>
      </c>
      <c r="BX7" s="5" t="s">
        <v>26</v>
      </c>
      <c r="BY7" s="5" t="s">
        <v>26</v>
      </c>
      <c r="BZ7" s="5" t="s">
        <v>26</v>
      </c>
      <c r="CA7" s="5">
        <v>5</v>
      </c>
      <c r="CB7" s="5">
        <v>7</v>
      </c>
      <c r="CC7" s="5" t="s">
        <v>26</v>
      </c>
      <c r="CD7" s="5" t="s">
        <v>26</v>
      </c>
      <c r="CE7" s="5">
        <v>5</v>
      </c>
      <c r="CF7" s="5">
        <v>7</v>
      </c>
      <c r="CG7" s="5">
        <v>7</v>
      </c>
      <c r="CH7" s="5">
        <v>5</v>
      </c>
      <c r="CI7" s="5">
        <v>7</v>
      </c>
      <c r="CJ7" s="5">
        <v>7</v>
      </c>
      <c r="CK7" s="5">
        <v>3</v>
      </c>
      <c r="CL7" s="5">
        <v>3</v>
      </c>
      <c r="CM7" s="5">
        <v>7</v>
      </c>
      <c r="CN7" s="5">
        <v>5</v>
      </c>
      <c r="CO7" s="5" t="s">
        <v>26</v>
      </c>
      <c r="CP7" s="5">
        <v>7</v>
      </c>
      <c r="CQ7" s="5">
        <v>7</v>
      </c>
      <c r="CR7" s="5">
        <v>7</v>
      </c>
      <c r="CS7" s="5">
        <v>7</v>
      </c>
      <c r="CT7" s="5">
        <v>3</v>
      </c>
      <c r="CU7" s="5">
        <v>5</v>
      </c>
      <c r="CV7" s="5">
        <v>5</v>
      </c>
      <c r="CW7" s="5">
        <v>5</v>
      </c>
      <c r="CX7" s="5" t="s">
        <v>26</v>
      </c>
      <c r="CY7" s="5">
        <v>5</v>
      </c>
      <c r="CZ7" s="8">
        <f>AVERAGE(B7:CY7)</f>
        <v>5.9761904761904763</v>
      </c>
      <c r="DA7" s="2"/>
      <c r="DB7" s="2"/>
      <c r="DC7" s="2"/>
      <c r="DD7" s="2"/>
      <c r="DE7" s="2"/>
      <c r="DF7" s="2"/>
      <c r="DG7" s="2"/>
      <c r="DH7" s="2"/>
    </row>
    <row r="8" spans="1:112" x14ac:dyDescent="0.25">
      <c r="A8" s="7" t="s">
        <v>57</v>
      </c>
      <c r="B8" s="5">
        <v>5</v>
      </c>
      <c r="C8" s="5">
        <v>7</v>
      </c>
      <c r="D8" s="5">
        <v>7</v>
      </c>
      <c r="E8" s="5">
        <v>7</v>
      </c>
      <c r="F8" s="5">
        <v>7</v>
      </c>
      <c r="G8" s="5">
        <v>5</v>
      </c>
      <c r="H8" s="5">
        <v>7</v>
      </c>
      <c r="I8" s="5">
        <v>5</v>
      </c>
      <c r="J8" s="5">
        <v>5</v>
      </c>
      <c r="K8" s="5">
        <v>5</v>
      </c>
      <c r="L8" s="5">
        <v>7</v>
      </c>
      <c r="M8" s="5">
        <v>5</v>
      </c>
      <c r="N8" s="5">
        <v>5</v>
      </c>
      <c r="O8" s="5">
        <v>7</v>
      </c>
      <c r="P8" s="5">
        <v>3</v>
      </c>
      <c r="Q8" s="5">
        <v>3</v>
      </c>
      <c r="R8" s="5">
        <v>5</v>
      </c>
      <c r="S8" s="5">
        <v>5</v>
      </c>
      <c r="T8" s="5">
        <v>3</v>
      </c>
      <c r="U8" s="5">
        <v>3</v>
      </c>
      <c r="V8" s="5">
        <v>7</v>
      </c>
      <c r="W8" s="5">
        <v>5</v>
      </c>
      <c r="X8" s="5">
        <v>1</v>
      </c>
      <c r="Y8" s="5">
        <v>7</v>
      </c>
      <c r="Z8" s="5">
        <v>7</v>
      </c>
      <c r="AA8" s="5">
        <v>5</v>
      </c>
      <c r="AB8" s="5">
        <v>1</v>
      </c>
      <c r="AC8" s="5">
        <v>1</v>
      </c>
      <c r="AD8" s="5">
        <v>7</v>
      </c>
      <c r="AE8" s="5">
        <v>5</v>
      </c>
      <c r="AF8" s="5">
        <v>7</v>
      </c>
      <c r="AG8" s="5">
        <v>7</v>
      </c>
      <c r="AH8" s="5">
        <v>5</v>
      </c>
      <c r="AI8" s="5">
        <v>7</v>
      </c>
      <c r="AJ8" s="5">
        <v>7</v>
      </c>
      <c r="AK8" s="5">
        <v>3</v>
      </c>
      <c r="AL8" s="5">
        <v>7</v>
      </c>
      <c r="AM8" s="5" t="s">
        <v>26</v>
      </c>
      <c r="AN8" s="5">
        <v>5</v>
      </c>
      <c r="AO8" s="5">
        <v>5</v>
      </c>
      <c r="AP8" s="5">
        <v>5</v>
      </c>
      <c r="AQ8" s="5">
        <v>5</v>
      </c>
      <c r="AR8" s="5">
        <v>7</v>
      </c>
      <c r="AS8" s="5">
        <v>7</v>
      </c>
      <c r="AT8" s="5">
        <v>7</v>
      </c>
      <c r="AU8" s="5">
        <v>3</v>
      </c>
      <c r="AV8" s="5" t="s">
        <v>26</v>
      </c>
      <c r="AW8" s="5" t="s">
        <v>26</v>
      </c>
      <c r="AX8" s="5">
        <v>7</v>
      </c>
      <c r="AY8" s="5" t="s">
        <v>26</v>
      </c>
      <c r="AZ8" s="5">
        <v>5</v>
      </c>
      <c r="BA8" s="5">
        <v>5</v>
      </c>
      <c r="BB8" s="5">
        <v>5</v>
      </c>
      <c r="BC8" s="5" t="s">
        <v>26</v>
      </c>
      <c r="BD8" s="5">
        <v>7</v>
      </c>
      <c r="BE8" s="5">
        <v>7</v>
      </c>
      <c r="BF8" s="5">
        <v>7</v>
      </c>
      <c r="BG8" s="5">
        <v>5</v>
      </c>
      <c r="BH8" s="5" t="s">
        <v>26</v>
      </c>
      <c r="BI8" s="5">
        <v>7</v>
      </c>
      <c r="BJ8" s="5">
        <v>7</v>
      </c>
      <c r="BK8" s="5">
        <v>5</v>
      </c>
      <c r="BL8" s="5">
        <v>5</v>
      </c>
      <c r="BM8" s="5">
        <v>7</v>
      </c>
      <c r="BN8" s="5">
        <v>5</v>
      </c>
      <c r="BO8" s="5" t="s">
        <v>26</v>
      </c>
      <c r="BP8" s="5">
        <v>5</v>
      </c>
      <c r="BQ8" s="5">
        <v>3</v>
      </c>
      <c r="BR8" s="5">
        <v>5</v>
      </c>
      <c r="BS8" s="5">
        <v>5</v>
      </c>
      <c r="BT8" s="5">
        <v>7</v>
      </c>
      <c r="BU8" s="5">
        <v>3</v>
      </c>
      <c r="BV8" s="5">
        <v>7</v>
      </c>
      <c r="BW8" s="5">
        <v>5</v>
      </c>
      <c r="BX8" s="5">
        <v>5</v>
      </c>
      <c r="BY8" s="5" t="s">
        <v>26</v>
      </c>
      <c r="BZ8" s="5">
        <v>1</v>
      </c>
      <c r="CA8" s="5">
        <v>5</v>
      </c>
      <c r="CB8" s="5">
        <v>5</v>
      </c>
      <c r="CC8" s="5" t="s">
        <v>26</v>
      </c>
      <c r="CD8" s="5" t="s">
        <v>26</v>
      </c>
      <c r="CE8" s="5">
        <v>5</v>
      </c>
      <c r="CF8" s="5">
        <v>7</v>
      </c>
      <c r="CG8" s="5">
        <v>7</v>
      </c>
      <c r="CH8" s="5">
        <v>3</v>
      </c>
      <c r="CI8" s="5">
        <v>5</v>
      </c>
      <c r="CJ8" s="5">
        <v>7</v>
      </c>
      <c r="CK8" s="5">
        <v>5</v>
      </c>
      <c r="CL8" s="5">
        <v>5</v>
      </c>
      <c r="CM8" s="5">
        <v>5</v>
      </c>
      <c r="CN8" s="5">
        <v>5</v>
      </c>
      <c r="CO8" s="5">
        <v>7</v>
      </c>
      <c r="CP8" s="5">
        <v>7</v>
      </c>
      <c r="CQ8" s="5">
        <v>7</v>
      </c>
      <c r="CR8" s="5">
        <v>7</v>
      </c>
      <c r="CS8" s="5">
        <v>7</v>
      </c>
      <c r="CT8" s="5">
        <v>1</v>
      </c>
      <c r="CU8" s="5">
        <v>5</v>
      </c>
      <c r="CV8" s="5">
        <v>7</v>
      </c>
      <c r="CW8" s="5">
        <v>7</v>
      </c>
      <c r="CX8" s="5">
        <v>7</v>
      </c>
      <c r="CY8" s="5">
        <v>7</v>
      </c>
      <c r="CZ8" s="8">
        <f>AVERAGE(B8:CY8)</f>
        <v>5.4565217391304346</v>
      </c>
      <c r="DA8" s="2"/>
      <c r="DB8" s="2"/>
      <c r="DC8" s="2"/>
      <c r="DD8" s="2"/>
      <c r="DE8" s="2"/>
      <c r="DF8" s="2"/>
      <c r="DG8" s="2"/>
      <c r="DH8" s="2"/>
    </row>
    <row r="9" spans="1:112" x14ac:dyDescent="0.25">
      <c r="A9" s="7" t="s">
        <v>58</v>
      </c>
      <c r="B9" s="5">
        <v>3</v>
      </c>
      <c r="C9" s="5">
        <v>7</v>
      </c>
      <c r="D9" s="5">
        <v>5</v>
      </c>
      <c r="E9" s="5">
        <v>5</v>
      </c>
      <c r="F9" s="5">
        <v>3</v>
      </c>
      <c r="G9" s="5">
        <v>3</v>
      </c>
      <c r="H9" s="5">
        <v>3</v>
      </c>
      <c r="I9" s="5">
        <v>5</v>
      </c>
      <c r="J9" s="5">
        <v>5</v>
      </c>
      <c r="K9" s="5">
        <v>5</v>
      </c>
      <c r="L9" s="5">
        <v>3</v>
      </c>
      <c r="M9" s="5">
        <v>3</v>
      </c>
      <c r="N9" s="5">
        <v>3</v>
      </c>
      <c r="O9" s="5">
        <v>3</v>
      </c>
      <c r="P9" s="5">
        <v>1</v>
      </c>
      <c r="Q9" s="5">
        <v>3</v>
      </c>
      <c r="R9" s="5">
        <v>5</v>
      </c>
      <c r="S9" s="5">
        <v>5</v>
      </c>
      <c r="T9" s="5">
        <v>7</v>
      </c>
      <c r="U9" s="5">
        <v>5</v>
      </c>
      <c r="V9" s="5">
        <v>5</v>
      </c>
      <c r="W9" s="5" t="s">
        <v>26</v>
      </c>
      <c r="X9" s="5">
        <v>3</v>
      </c>
      <c r="Y9" s="5">
        <v>3</v>
      </c>
      <c r="Z9" s="5">
        <v>3</v>
      </c>
      <c r="AA9" s="5">
        <v>3</v>
      </c>
      <c r="AB9" s="5">
        <v>1</v>
      </c>
      <c r="AC9" s="5">
        <v>1</v>
      </c>
      <c r="AD9" s="5">
        <v>3</v>
      </c>
      <c r="AE9" s="5">
        <v>3</v>
      </c>
      <c r="AF9" s="5" t="s">
        <v>26</v>
      </c>
      <c r="AG9" s="5">
        <v>7</v>
      </c>
      <c r="AH9" s="5">
        <v>3</v>
      </c>
      <c r="AI9" s="5">
        <v>5</v>
      </c>
      <c r="AJ9" s="5">
        <v>3</v>
      </c>
      <c r="AK9" s="5">
        <v>7</v>
      </c>
      <c r="AL9" s="5">
        <v>5</v>
      </c>
      <c r="AM9" s="5" t="s">
        <v>26</v>
      </c>
      <c r="AN9" s="5">
        <v>5</v>
      </c>
      <c r="AO9" s="5">
        <v>3</v>
      </c>
      <c r="AP9" s="5">
        <v>5</v>
      </c>
      <c r="AQ9" s="5">
        <v>7</v>
      </c>
      <c r="AR9" s="5">
        <v>7</v>
      </c>
      <c r="AS9" s="5">
        <v>5</v>
      </c>
      <c r="AT9" s="5" t="s">
        <v>26</v>
      </c>
      <c r="AU9" s="5">
        <v>5</v>
      </c>
      <c r="AV9" s="5" t="s">
        <v>26</v>
      </c>
      <c r="AW9" s="5" t="s">
        <v>26</v>
      </c>
      <c r="AX9" s="5">
        <v>7</v>
      </c>
      <c r="AY9" s="5" t="s">
        <v>26</v>
      </c>
      <c r="AZ9" s="5">
        <v>5</v>
      </c>
      <c r="BA9" s="5">
        <v>5</v>
      </c>
      <c r="BB9" s="5">
        <v>5</v>
      </c>
      <c r="BC9" s="5" t="s">
        <v>26</v>
      </c>
      <c r="BD9" s="5">
        <v>5</v>
      </c>
      <c r="BE9" s="5">
        <v>7</v>
      </c>
      <c r="BF9" s="5">
        <v>5</v>
      </c>
      <c r="BG9" s="5">
        <v>5</v>
      </c>
      <c r="BH9" s="5">
        <v>1</v>
      </c>
      <c r="BI9" s="5" t="s">
        <v>26</v>
      </c>
      <c r="BJ9" s="5">
        <v>3</v>
      </c>
      <c r="BK9" s="5">
        <v>3</v>
      </c>
      <c r="BL9" s="5">
        <v>5</v>
      </c>
      <c r="BM9" s="5">
        <v>7</v>
      </c>
      <c r="BN9" s="5" t="s">
        <v>26</v>
      </c>
      <c r="BO9" s="5">
        <v>7</v>
      </c>
      <c r="BP9" s="5">
        <v>3</v>
      </c>
      <c r="BQ9" s="5">
        <v>7</v>
      </c>
      <c r="BR9" s="5">
        <v>5</v>
      </c>
      <c r="BS9" s="5">
        <v>5</v>
      </c>
      <c r="BT9" s="5" t="s">
        <v>26</v>
      </c>
      <c r="BU9" s="5">
        <v>7</v>
      </c>
      <c r="BV9" s="5">
        <v>7</v>
      </c>
      <c r="BW9" s="5" t="s">
        <v>26</v>
      </c>
      <c r="BX9" s="5">
        <v>5</v>
      </c>
      <c r="BY9" s="5" t="s">
        <v>26</v>
      </c>
      <c r="BZ9" s="5">
        <v>3</v>
      </c>
      <c r="CA9" s="5">
        <v>5</v>
      </c>
      <c r="CB9" s="5" t="s">
        <v>26</v>
      </c>
      <c r="CC9" s="5" t="s">
        <v>26</v>
      </c>
      <c r="CD9" s="5" t="s">
        <v>26</v>
      </c>
      <c r="CE9" s="5">
        <v>5</v>
      </c>
      <c r="CF9" s="5">
        <v>7</v>
      </c>
      <c r="CG9" s="5">
        <v>7</v>
      </c>
      <c r="CH9" s="5">
        <v>7</v>
      </c>
      <c r="CI9" s="5">
        <v>3</v>
      </c>
      <c r="CJ9" s="5">
        <v>7</v>
      </c>
      <c r="CK9" s="5">
        <v>5</v>
      </c>
      <c r="CL9" s="5">
        <v>5</v>
      </c>
      <c r="CM9" s="5">
        <v>3</v>
      </c>
      <c r="CN9" s="5">
        <v>3</v>
      </c>
      <c r="CO9" s="5">
        <v>7</v>
      </c>
      <c r="CP9" s="5">
        <v>7</v>
      </c>
      <c r="CQ9" s="5">
        <v>5</v>
      </c>
      <c r="CR9" s="5" t="s">
        <v>26</v>
      </c>
      <c r="CS9" s="5">
        <v>7</v>
      </c>
      <c r="CT9" s="5">
        <v>7</v>
      </c>
      <c r="CU9" s="5">
        <v>5</v>
      </c>
      <c r="CV9" s="5">
        <v>3</v>
      </c>
      <c r="CW9" s="5">
        <v>5</v>
      </c>
      <c r="CX9" s="5">
        <v>7</v>
      </c>
      <c r="CY9" s="5" t="s">
        <v>26</v>
      </c>
      <c r="CZ9" s="8">
        <f>AVERAGE(B9:CY9)</f>
        <v>4.7142857142857144</v>
      </c>
      <c r="DA9" s="2"/>
      <c r="DB9" s="2"/>
      <c r="DC9" s="2"/>
      <c r="DD9" s="2"/>
      <c r="DE9" s="2"/>
      <c r="DF9" s="2"/>
      <c r="DG9" s="2"/>
      <c r="DH9" s="2"/>
    </row>
    <row r="10" spans="1:112" x14ac:dyDescent="0.25">
      <c r="A10" s="25"/>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9" t="s">
        <v>49</v>
      </c>
      <c r="CY10" s="23"/>
      <c r="CZ10" s="11">
        <f>AVERAGE(CZ6:CZ9)</f>
        <v>5.5217494824016562</v>
      </c>
      <c r="DA10" s="2"/>
      <c r="DB10" s="2"/>
      <c r="DC10" s="2"/>
      <c r="DD10" s="2"/>
      <c r="DE10" s="2"/>
      <c r="DF10" s="2"/>
      <c r="DG10" s="2"/>
      <c r="DH10" s="2"/>
    </row>
    <row r="11" spans="1:112" s="24" customFormat="1" x14ac:dyDescent="0.25">
      <c r="A11" s="69" t="s">
        <v>1</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1"/>
      <c r="DA11" s="23"/>
      <c r="DB11" s="23"/>
      <c r="DC11" s="23"/>
      <c r="DD11" s="23"/>
      <c r="DE11" s="23"/>
      <c r="DF11" s="23"/>
      <c r="DG11" s="23"/>
      <c r="DH11" s="23"/>
    </row>
    <row r="12" spans="1:112" s="24" customFormat="1" x14ac:dyDescent="0.25">
      <c r="A12" s="7" t="s">
        <v>30</v>
      </c>
      <c r="B12" s="5">
        <v>7</v>
      </c>
      <c r="C12" s="5">
        <v>7</v>
      </c>
      <c r="D12" s="5">
        <v>7</v>
      </c>
      <c r="E12" s="5">
        <v>7</v>
      </c>
      <c r="F12" s="5">
        <v>7</v>
      </c>
      <c r="G12" s="5">
        <v>5</v>
      </c>
      <c r="H12" s="5">
        <v>5</v>
      </c>
      <c r="I12" s="5">
        <v>5</v>
      </c>
      <c r="J12" s="5">
        <v>7</v>
      </c>
      <c r="K12" s="5">
        <v>7</v>
      </c>
      <c r="L12" s="5">
        <v>5</v>
      </c>
      <c r="M12" s="5">
        <v>5</v>
      </c>
      <c r="N12" s="5">
        <v>5</v>
      </c>
      <c r="O12" s="5">
        <v>5</v>
      </c>
      <c r="P12" s="5">
        <v>3</v>
      </c>
      <c r="Q12" s="5">
        <v>5</v>
      </c>
      <c r="R12" s="5">
        <v>3</v>
      </c>
      <c r="S12" s="5">
        <v>5</v>
      </c>
      <c r="T12" s="5">
        <v>5</v>
      </c>
      <c r="U12" s="5">
        <v>5</v>
      </c>
      <c r="V12" s="5">
        <v>7</v>
      </c>
      <c r="W12" s="5">
        <v>5</v>
      </c>
      <c r="X12" s="5">
        <v>7</v>
      </c>
      <c r="Y12" s="5">
        <v>7</v>
      </c>
      <c r="Z12" s="5">
        <v>7</v>
      </c>
      <c r="AA12" s="5">
        <v>5</v>
      </c>
      <c r="AB12" s="5">
        <v>3</v>
      </c>
      <c r="AC12" s="5">
        <v>3</v>
      </c>
      <c r="AD12" s="5">
        <v>7</v>
      </c>
      <c r="AE12" s="5">
        <v>7</v>
      </c>
      <c r="AF12" s="5">
        <v>7</v>
      </c>
      <c r="AG12" s="5">
        <v>7</v>
      </c>
      <c r="AH12" s="5">
        <v>7</v>
      </c>
      <c r="AI12" s="5">
        <v>7</v>
      </c>
      <c r="AJ12" s="5">
        <v>7</v>
      </c>
      <c r="AK12" s="5">
        <v>5</v>
      </c>
      <c r="AL12" s="5">
        <v>7</v>
      </c>
      <c r="AM12" s="5">
        <v>5</v>
      </c>
      <c r="AN12" s="5">
        <v>5</v>
      </c>
      <c r="AO12" s="5">
        <v>5</v>
      </c>
      <c r="AP12" s="5">
        <v>5</v>
      </c>
      <c r="AQ12" s="5">
        <v>7</v>
      </c>
      <c r="AR12" s="5">
        <v>7</v>
      </c>
      <c r="AS12" s="5">
        <v>7</v>
      </c>
      <c r="AT12" s="5">
        <v>7</v>
      </c>
      <c r="AU12" s="5">
        <v>3</v>
      </c>
      <c r="AV12" s="5">
        <v>5</v>
      </c>
      <c r="AW12" s="5">
        <v>5</v>
      </c>
      <c r="AX12" s="5">
        <v>5</v>
      </c>
      <c r="AY12" s="5">
        <v>7</v>
      </c>
      <c r="AZ12" s="5">
        <v>5</v>
      </c>
      <c r="BA12" s="5">
        <v>5</v>
      </c>
      <c r="BB12" s="5">
        <v>5</v>
      </c>
      <c r="BC12" s="5">
        <v>5</v>
      </c>
      <c r="BD12" s="5">
        <v>5</v>
      </c>
      <c r="BE12" s="5">
        <v>7</v>
      </c>
      <c r="BF12" s="5">
        <v>7</v>
      </c>
      <c r="BG12" s="5">
        <v>5</v>
      </c>
      <c r="BH12" s="5">
        <v>7</v>
      </c>
      <c r="BI12" s="5">
        <v>7</v>
      </c>
      <c r="BJ12" s="5">
        <v>7</v>
      </c>
      <c r="BK12" s="5">
        <v>7</v>
      </c>
      <c r="BL12" s="5">
        <v>7</v>
      </c>
      <c r="BM12" s="5">
        <v>5</v>
      </c>
      <c r="BN12" s="5">
        <v>5</v>
      </c>
      <c r="BO12" s="5">
        <v>7</v>
      </c>
      <c r="BP12" s="5">
        <v>5</v>
      </c>
      <c r="BQ12" s="5">
        <v>5</v>
      </c>
      <c r="BR12" s="5">
        <v>5</v>
      </c>
      <c r="BS12" s="5">
        <v>5</v>
      </c>
      <c r="BT12" s="5">
        <v>5</v>
      </c>
      <c r="BU12" s="5">
        <v>5</v>
      </c>
      <c r="BV12" s="5">
        <v>5</v>
      </c>
      <c r="BW12" s="5">
        <v>7</v>
      </c>
      <c r="BX12" s="5">
        <v>5</v>
      </c>
      <c r="BY12" s="5">
        <v>5</v>
      </c>
      <c r="BZ12" s="5">
        <v>5</v>
      </c>
      <c r="CA12" s="5">
        <v>5</v>
      </c>
      <c r="CB12" s="5">
        <v>5</v>
      </c>
      <c r="CC12" s="5">
        <v>7</v>
      </c>
      <c r="CD12" s="5">
        <v>7</v>
      </c>
      <c r="CE12" s="5">
        <v>5</v>
      </c>
      <c r="CF12" s="5">
        <v>7</v>
      </c>
      <c r="CG12" s="5">
        <v>7</v>
      </c>
      <c r="CH12" s="5">
        <v>5</v>
      </c>
      <c r="CI12" s="5">
        <v>7</v>
      </c>
      <c r="CJ12" s="5">
        <v>7</v>
      </c>
      <c r="CK12" s="5">
        <v>5</v>
      </c>
      <c r="CL12" s="5">
        <v>5</v>
      </c>
      <c r="CM12" s="5">
        <v>7</v>
      </c>
      <c r="CN12" s="5">
        <v>7</v>
      </c>
      <c r="CO12" s="5">
        <v>5</v>
      </c>
      <c r="CP12" s="5">
        <v>7</v>
      </c>
      <c r="CQ12" s="5">
        <v>5</v>
      </c>
      <c r="CR12" s="5">
        <v>3</v>
      </c>
      <c r="CS12" s="5">
        <v>5</v>
      </c>
      <c r="CT12" s="5">
        <v>7</v>
      </c>
      <c r="CU12" s="5">
        <v>5</v>
      </c>
      <c r="CV12" s="5">
        <v>5</v>
      </c>
      <c r="CW12" s="5">
        <v>5</v>
      </c>
      <c r="CX12" s="5">
        <v>7</v>
      </c>
      <c r="CY12" s="5">
        <v>7</v>
      </c>
      <c r="CZ12" s="8">
        <f t="shared" ref="CZ12:CZ21" si="0">AVERAGE(B12:CY12)</f>
        <v>5.7647058823529411</v>
      </c>
      <c r="DA12" s="23"/>
      <c r="DB12" s="23"/>
      <c r="DC12" s="23"/>
      <c r="DD12" s="23"/>
      <c r="DE12" s="23"/>
      <c r="DF12" s="23"/>
      <c r="DG12" s="23"/>
      <c r="DH12" s="23"/>
    </row>
    <row r="13" spans="1:112" s="24" customFormat="1" x14ac:dyDescent="0.25">
      <c r="A13" s="7" t="s">
        <v>2</v>
      </c>
      <c r="B13" s="5">
        <v>7</v>
      </c>
      <c r="C13" s="5">
        <v>5</v>
      </c>
      <c r="D13" s="5">
        <v>7</v>
      </c>
      <c r="E13" s="5">
        <v>5</v>
      </c>
      <c r="F13" s="5">
        <v>7</v>
      </c>
      <c r="G13" s="5">
        <v>3</v>
      </c>
      <c r="H13" s="5">
        <v>3</v>
      </c>
      <c r="I13" s="5">
        <v>5</v>
      </c>
      <c r="J13" s="5">
        <v>5</v>
      </c>
      <c r="K13" s="5">
        <v>7</v>
      </c>
      <c r="L13" s="5">
        <v>3</v>
      </c>
      <c r="M13" s="5">
        <v>3</v>
      </c>
      <c r="N13" s="5">
        <v>3</v>
      </c>
      <c r="O13" s="5">
        <v>3</v>
      </c>
      <c r="P13" s="5">
        <v>5</v>
      </c>
      <c r="Q13" s="5">
        <v>3</v>
      </c>
      <c r="R13" s="5">
        <v>5</v>
      </c>
      <c r="S13" s="5">
        <v>3</v>
      </c>
      <c r="T13" s="5">
        <v>5</v>
      </c>
      <c r="U13" s="5">
        <v>3</v>
      </c>
      <c r="V13" s="5">
        <v>3</v>
      </c>
      <c r="W13" s="5">
        <v>3</v>
      </c>
      <c r="X13" s="5">
        <v>5</v>
      </c>
      <c r="Y13" s="5">
        <v>7</v>
      </c>
      <c r="Z13" s="5">
        <v>7</v>
      </c>
      <c r="AA13" s="5">
        <v>7</v>
      </c>
      <c r="AB13" s="5">
        <v>1</v>
      </c>
      <c r="AC13" s="5">
        <v>1</v>
      </c>
      <c r="AD13" s="5">
        <v>5</v>
      </c>
      <c r="AE13" s="5">
        <v>3</v>
      </c>
      <c r="AF13" s="5">
        <v>7</v>
      </c>
      <c r="AG13" s="5">
        <v>7</v>
      </c>
      <c r="AH13" s="5">
        <v>3</v>
      </c>
      <c r="AI13" s="5">
        <v>5</v>
      </c>
      <c r="AJ13" s="5">
        <v>5</v>
      </c>
      <c r="AK13" s="5">
        <v>3</v>
      </c>
      <c r="AL13" s="5">
        <v>5</v>
      </c>
      <c r="AM13" s="5">
        <v>3</v>
      </c>
      <c r="AN13" s="5">
        <v>5</v>
      </c>
      <c r="AO13" s="5">
        <v>1</v>
      </c>
      <c r="AP13" s="5">
        <v>1</v>
      </c>
      <c r="AQ13" s="5">
        <v>5</v>
      </c>
      <c r="AR13" s="5">
        <v>7</v>
      </c>
      <c r="AS13" s="5">
        <v>5</v>
      </c>
      <c r="AT13" s="5">
        <v>7</v>
      </c>
      <c r="AU13" s="5">
        <v>3</v>
      </c>
      <c r="AV13" s="5">
        <v>5</v>
      </c>
      <c r="AW13" s="5">
        <v>5</v>
      </c>
      <c r="AX13" s="5">
        <v>7</v>
      </c>
      <c r="AY13" s="5">
        <v>7</v>
      </c>
      <c r="AZ13" s="5">
        <v>3</v>
      </c>
      <c r="BA13" s="5">
        <v>1</v>
      </c>
      <c r="BB13" s="5">
        <v>1</v>
      </c>
      <c r="BC13" s="5">
        <v>5</v>
      </c>
      <c r="BD13" s="5">
        <v>5</v>
      </c>
      <c r="BE13" s="5">
        <v>7</v>
      </c>
      <c r="BF13" s="5">
        <v>7</v>
      </c>
      <c r="BG13" s="5">
        <v>5</v>
      </c>
      <c r="BH13" s="5">
        <v>5</v>
      </c>
      <c r="BI13" s="5">
        <v>5</v>
      </c>
      <c r="BJ13" s="5">
        <v>5</v>
      </c>
      <c r="BK13" s="5">
        <v>3</v>
      </c>
      <c r="BL13" s="5">
        <v>5</v>
      </c>
      <c r="BM13" s="5">
        <v>3</v>
      </c>
      <c r="BN13" s="5">
        <v>5</v>
      </c>
      <c r="BO13" s="5">
        <v>7</v>
      </c>
      <c r="BP13" s="5">
        <v>3</v>
      </c>
      <c r="BQ13" s="5">
        <v>5</v>
      </c>
      <c r="BR13" s="5">
        <v>3</v>
      </c>
      <c r="BS13" s="5">
        <v>3</v>
      </c>
      <c r="BT13" s="5">
        <v>1</v>
      </c>
      <c r="BU13" s="5">
        <v>5</v>
      </c>
      <c r="BV13" s="5">
        <v>3</v>
      </c>
      <c r="BW13" s="5">
        <v>7</v>
      </c>
      <c r="BX13" s="5">
        <v>3</v>
      </c>
      <c r="BY13" s="5">
        <v>3</v>
      </c>
      <c r="BZ13" s="5">
        <v>5</v>
      </c>
      <c r="CA13" s="5">
        <v>3</v>
      </c>
      <c r="CB13" s="5">
        <v>1</v>
      </c>
      <c r="CC13" s="5">
        <v>3</v>
      </c>
      <c r="CD13" s="5"/>
      <c r="CE13" s="5">
        <v>5</v>
      </c>
      <c r="CF13" s="5">
        <v>3</v>
      </c>
      <c r="CG13" s="5">
        <v>3</v>
      </c>
      <c r="CH13" s="5">
        <v>5</v>
      </c>
      <c r="CI13" s="5">
        <v>7</v>
      </c>
      <c r="CJ13" s="5">
        <v>7</v>
      </c>
      <c r="CK13" s="5">
        <v>5</v>
      </c>
      <c r="CL13" s="5">
        <v>5</v>
      </c>
      <c r="CM13" s="5">
        <v>5</v>
      </c>
      <c r="CN13" s="5">
        <v>7</v>
      </c>
      <c r="CO13" s="5">
        <v>7</v>
      </c>
      <c r="CP13" s="5">
        <v>5</v>
      </c>
      <c r="CQ13" s="5">
        <v>3</v>
      </c>
      <c r="CR13" s="5">
        <v>5</v>
      </c>
      <c r="CS13" s="5">
        <v>5</v>
      </c>
      <c r="CT13" s="5">
        <v>3</v>
      </c>
      <c r="CU13" s="5">
        <v>3</v>
      </c>
      <c r="CV13" s="5">
        <v>5</v>
      </c>
      <c r="CW13" s="5">
        <v>5</v>
      </c>
      <c r="CX13" s="5">
        <v>5</v>
      </c>
      <c r="CY13" s="5">
        <v>7</v>
      </c>
      <c r="CZ13" s="58">
        <f t="shared" si="0"/>
        <v>4.4851485148514856</v>
      </c>
      <c r="DA13" s="23"/>
      <c r="DB13" s="23"/>
      <c r="DC13" s="23"/>
      <c r="DD13" s="23"/>
      <c r="DE13" s="23"/>
      <c r="DF13" s="23"/>
      <c r="DG13" s="23"/>
      <c r="DH13" s="23"/>
    </row>
    <row r="14" spans="1:112" s="24" customFormat="1" x14ac:dyDescent="0.25">
      <c r="A14" s="7" t="s">
        <v>3</v>
      </c>
      <c r="B14" s="5">
        <v>5</v>
      </c>
      <c r="C14" s="5">
        <v>3</v>
      </c>
      <c r="D14" s="5">
        <v>7</v>
      </c>
      <c r="E14" s="5">
        <v>7</v>
      </c>
      <c r="F14" s="5">
        <v>5</v>
      </c>
      <c r="G14" s="5">
        <v>5</v>
      </c>
      <c r="H14" s="5">
        <v>5</v>
      </c>
      <c r="I14" s="5">
        <v>3</v>
      </c>
      <c r="J14" s="5">
        <v>5</v>
      </c>
      <c r="K14" s="5">
        <v>5</v>
      </c>
      <c r="L14" s="5">
        <v>5</v>
      </c>
      <c r="M14" s="5">
        <v>3</v>
      </c>
      <c r="N14" s="5">
        <v>3</v>
      </c>
      <c r="O14" s="5">
        <v>3</v>
      </c>
      <c r="P14" s="5">
        <v>7</v>
      </c>
      <c r="Q14" s="5">
        <v>5</v>
      </c>
      <c r="R14" s="5">
        <v>5</v>
      </c>
      <c r="S14" s="5">
        <v>3</v>
      </c>
      <c r="T14" s="5">
        <v>5</v>
      </c>
      <c r="U14" s="5">
        <v>3</v>
      </c>
      <c r="V14" s="5">
        <v>5</v>
      </c>
      <c r="W14" s="5">
        <v>3</v>
      </c>
      <c r="X14" s="5">
        <v>5</v>
      </c>
      <c r="Y14" s="5">
        <v>7</v>
      </c>
      <c r="Z14" s="5">
        <v>7</v>
      </c>
      <c r="AA14" s="5">
        <v>3</v>
      </c>
      <c r="AB14" s="5">
        <v>1</v>
      </c>
      <c r="AC14" s="5">
        <v>1</v>
      </c>
      <c r="AD14" s="5">
        <v>3</v>
      </c>
      <c r="AE14" s="5">
        <v>1</v>
      </c>
      <c r="AF14" s="5">
        <v>5</v>
      </c>
      <c r="AG14" s="5">
        <v>5</v>
      </c>
      <c r="AH14" s="5">
        <v>1</v>
      </c>
      <c r="AI14" s="5">
        <v>3</v>
      </c>
      <c r="AJ14" s="5">
        <v>5</v>
      </c>
      <c r="AK14" s="5">
        <v>3</v>
      </c>
      <c r="AL14" s="5">
        <v>5</v>
      </c>
      <c r="AM14" s="5">
        <v>5</v>
      </c>
      <c r="AN14" s="5">
        <v>5</v>
      </c>
      <c r="AO14" s="5">
        <v>3</v>
      </c>
      <c r="AP14" s="5">
        <v>1</v>
      </c>
      <c r="AQ14" s="5">
        <v>5</v>
      </c>
      <c r="AR14" s="5">
        <v>7</v>
      </c>
      <c r="AS14" s="5">
        <v>5</v>
      </c>
      <c r="AT14" s="5">
        <v>3</v>
      </c>
      <c r="AU14" s="5">
        <v>3</v>
      </c>
      <c r="AV14" s="5">
        <v>3</v>
      </c>
      <c r="AW14" s="5">
        <v>1</v>
      </c>
      <c r="AX14" s="5">
        <v>5</v>
      </c>
      <c r="AY14" s="5">
        <v>7</v>
      </c>
      <c r="AZ14" s="5">
        <v>1</v>
      </c>
      <c r="BA14" s="5">
        <v>3</v>
      </c>
      <c r="BB14" s="5">
        <v>3</v>
      </c>
      <c r="BC14" s="5">
        <v>5</v>
      </c>
      <c r="BD14" s="5">
        <v>3</v>
      </c>
      <c r="BE14" s="5">
        <v>7</v>
      </c>
      <c r="BF14" s="5">
        <v>7</v>
      </c>
      <c r="BG14" s="5">
        <v>5</v>
      </c>
      <c r="BH14" s="5">
        <v>5</v>
      </c>
      <c r="BI14" s="5">
        <v>5</v>
      </c>
      <c r="BJ14" s="5">
        <v>5</v>
      </c>
      <c r="BK14" s="5">
        <v>1</v>
      </c>
      <c r="BL14" s="5">
        <v>5</v>
      </c>
      <c r="BM14" s="5">
        <v>7</v>
      </c>
      <c r="BN14" s="5">
        <v>5</v>
      </c>
      <c r="BO14" s="5">
        <v>5</v>
      </c>
      <c r="BP14" s="5">
        <v>3</v>
      </c>
      <c r="BQ14" s="5">
        <v>5</v>
      </c>
      <c r="BR14" s="5">
        <v>3</v>
      </c>
      <c r="BS14" s="5">
        <v>3</v>
      </c>
      <c r="BT14" s="5">
        <v>5</v>
      </c>
      <c r="BU14" s="5">
        <v>5</v>
      </c>
      <c r="BV14" s="5">
        <v>5</v>
      </c>
      <c r="BW14" s="5">
        <v>7</v>
      </c>
      <c r="BX14" s="5">
        <v>5</v>
      </c>
      <c r="BY14" s="5">
        <v>5</v>
      </c>
      <c r="BZ14" s="5">
        <v>3</v>
      </c>
      <c r="CA14" s="5">
        <v>3</v>
      </c>
      <c r="CB14" s="5">
        <v>3</v>
      </c>
      <c r="CC14" s="5">
        <v>5</v>
      </c>
      <c r="CD14" s="5">
        <v>5</v>
      </c>
      <c r="CE14" s="5">
        <v>5</v>
      </c>
      <c r="CF14" s="5">
        <v>3</v>
      </c>
      <c r="CG14" s="5">
        <v>5</v>
      </c>
      <c r="CH14" s="5">
        <v>5</v>
      </c>
      <c r="CI14" s="5">
        <v>7</v>
      </c>
      <c r="CJ14" s="5">
        <v>7</v>
      </c>
      <c r="CK14" s="5">
        <v>5</v>
      </c>
      <c r="CL14" s="5">
        <v>5</v>
      </c>
      <c r="CM14" s="5">
        <v>5</v>
      </c>
      <c r="CN14" s="5">
        <v>7</v>
      </c>
      <c r="CO14" s="5">
        <v>5</v>
      </c>
      <c r="CP14" s="5">
        <v>5</v>
      </c>
      <c r="CQ14" s="5">
        <v>3</v>
      </c>
      <c r="CR14" s="5">
        <v>5</v>
      </c>
      <c r="CS14" s="5">
        <v>7</v>
      </c>
      <c r="CT14" s="5">
        <v>1</v>
      </c>
      <c r="CU14" s="5">
        <v>3</v>
      </c>
      <c r="CV14" s="5">
        <v>7</v>
      </c>
      <c r="CW14" s="5">
        <v>5</v>
      </c>
      <c r="CX14" s="5">
        <v>5</v>
      </c>
      <c r="CY14" s="5">
        <v>5</v>
      </c>
      <c r="CZ14" s="58">
        <f t="shared" si="0"/>
        <v>4.4117647058823533</v>
      </c>
      <c r="DA14" s="23"/>
      <c r="DB14" s="23"/>
      <c r="DC14" s="23"/>
      <c r="DD14" s="23"/>
      <c r="DE14" s="23"/>
      <c r="DF14" s="23"/>
      <c r="DG14" s="23"/>
      <c r="DH14" s="23"/>
    </row>
    <row r="15" spans="1:112" s="24" customFormat="1" x14ac:dyDescent="0.25">
      <c r="A15" s="7" t="s">
        <v>59</v>
      </c>
      <c r="B15" s="5">
        <v>7</v>
      </c>
      <c r="C15" s="5" t="s">
        <v>26</v>
      </c>
      <c r="D15" s="5">
        <v>3</v>
      </c>
      <c r="E15" s="5">
        <v>5</v>
      </c>
      <c r="F15" s="5">
        <v>7</v>
      </c>
      <c r="G15" s="5">
        <v>7</v>
      </c>
      <c r="H15" s="5">
        <v>3</v>
      </c>
      <c r="I15" s="5">
        <v>7</v>
      </c>
      <c r="J15" s="5">
        <v>7</v>
      </c>
      <c r="K15" s="5">
        <v>5</v>
      </c>
      <c r="L15" s="5">
        <v>3</v>
      </c>
      <c r="M15" s="5">
        <v>3</v>
      </c>
      <c r="N15" s="5">
        <v>3</v>
      </c>
      <c r="O15" s="5">
        <v>7</v>
      </c>
      <c r="P15" s="5">
        <v>3</v>
      </c>
      <c r="Q15" s="5">
        <v>3</v>
      </c>
      <c r="R15" s="5">
        <v>3</v>
      </c>
      <c r="S15" s="5">
        <v>5</v>
      </c>
      <c r="T15" s="5">
        <v>5</v>
      </c>
      <c r="U15" s="5">
        <v>5</v>
      </c>
      <c r="V15" s="5">
        <v>5</v>
      </c>
      <c r="W15" s="5">
        <v>5</v>
      </c>
      <c r="X15" s="5">
        <v>7</v>
      </c>
      <c r="Y15" s="5">
        <v>7</v>
      </c>
      <c r="Z15" s="5">
        <v>7</v>
      </c>
      <c r="AA15" s="5">
        <v>5</v>
      </c>
      <c r="AB15" s="5" t="s">
        <v>26</v>
      </c>
      <c r="AC15" s="5" t="s">
        <v>26</v>
      </c>
      <c r="AD15" s="5">
        <v>5</v>
      </c>
      <c r="AE15" s="5">
        <v>7</v>
      </c>
      <c r="AF15" s="5">
        <v>7</v>
      </c>
      <c r="AG15" s="5">
        <v>7</v>
      </c>
      <c r="AH15" s="5">
        <v>7</v>
      </c>
      <c r="AI15" s="5" t="s">
        <v>26</v>
      </c>
      <c r="AJ15" s="5">
        <v>7</v>
      </c>
      <c r="AK15" s="5" t="s">
        <v>26</v>
      </c>
      <c r="AL15" s="5">
        <v>7</v>
      </c>
      <c r="AM15" s="5">
        <v>7</v>
      </c>
      <c r="AN15" s="5">
        <v>5</v>
      </c>
      <c r="AO15" s="5">
        <v>3</v>
      </c>
      <c r="AP15" s="5">
        <v>7</v>
      </c>
      <c r="AQ15" s="5" t="s">
        <v>26</v>
      </c>
      <c r="AR15" s="5">
        <v>7</v>
      </c>
      <c r="AS15" s="5">
        <v>5</v>
      </c>
      <c r="AT15" s="5">
        <v>7</v>
      </c>
      <c r="AU15" s="5">
        <v>5</v>
      </c>
      <c r="AV15" s="5">
        <v>5</v>
      </c>
      <c r="AW15" s="5">
        <v>7</v>
      </c>
      <c r="AX15" s="5">
        <v>7</v>
      </c>
      <c r="AY15" s="5">
        <v>5</v>
      </c>
      <c r="AZ15" s="5">
        <v>7</v>
      </c>
      <c r="BA15" s="5">
        <v>7</v>
      </c>
      <c r="BB15" s="5">
        <v>7</v>
      </c>
      <c r="BC15" s="5">
        <v>5</v>
      </c>
      <c r="BD15" s="5">
        <v>7</v>
      </c>
      <c r="BE15" s="5">
        <v>7</v>
      </c>
      <c r="BF15" s="5">
        <v>7</v>
      </c>
      <c r="BG15" s="5">
        <v>5</v>
      </c>
      <c r="BH15" s="5">
        <v>5</v>
      </c>
      <c r="BI15" s="5" t="s">
        <v>26</v>
      </c>
      <c r="BJ15" s="5" t="s">
        <v>26</v>
      </c>
      <c r="BK15" s="5">
        <v>7</v>
      </c>
      <c r="BL15" s="5">
        <v>5</v>
      </c>
      <c r="BM15" s="5">
        <v>7</v>
      </c>
      <c r="BN15" s="5">
        <v>5</v>
      </c>
      <c r="BO15" s="5">
        <v>7</v>
      </c>
      <c r="BP15" s="5">
        <v>5</v>
      </c>
      <c r="BQ15" s="5">
        <v>7</v>
      </c>
      <c r="BR15" s="5">
        <v>5</v>
      </c>
      <c r="BS15" s="5">
        <v>5</v>
      </c>
      <c r="BT15" s="5">
        <v>7</v>
      </c>
      <c r="BU15" s="5">
        <v>7</v>
      </c>
      <c r="BV15" s="5">
        <v>5</v>
      </c>
      <c r="BW15" s="5">
        <v>7</v>
      </c>
      <c r="BX15" s="5">
        <v>5</v>
      </c>
      <c r="BY15" s="5">
        <v>7</v>
      </c>
      <c r="BZ15" s="5" t="s">
        <v>26</v>
      </c>
      <c r="CA15" s="5">
        <v>5</v>
      </c>
      <c r="CB15" s="5">
        <v>5</v>
      </c>
      <c r="CC15" s="5">
        <v>7</v>
      </c>
      <c r="CD15" s="5">
        <v>7</v>
      </c>
      <c r="CE15" s="5">
        <v>5</v>
      </c>
      <c r="CF15" s="5">
        <v>7</v>
      </c>
      <c r="CG15" s="5">
        <v>7</v>
      </c>
      <c r="CH15" s="5">
        <v>3</v>
      </c>
      <c r="CI15" s="5">
        <v>7</v>
      </c>
      <c r="CJ15" s="5">
        <v>7</v>
      </c>
      <c r="CK15" s="5" t="s">
        <v>26</v>
      </c>
      <c r="CL15" s="5" t="s">
        <v>26</v>
      </c>
      <c r="CM15" s="5">
        <v>7</v>
      </c>
      <c r="CN15" s="5">
        <v>7</v>
      </c>
      <c r="CO15" s="5">
        <v>7</v>
      </c>
      <c r="CP15" s="5">
        <v>7</v>
      </c>
      <c r="CQ15" s="5">
        <v>1</v>
      </c>
      <c r="CR15" s="5" t="s">
        <v>26</v>
      </c>
      <c r="CS15" s="5">
        <v>7</v>
      </c>
      <c r="CT15" s="5">
        <v>7</v>
      </c>
      <c r="CU15" s="5">
        <v>5</v>
      </c>
      <c r="CV15" s="5">
        <v>7</v>
      </c>
      <c r="CW15" s="5">
        <v>5</v>
      </c>
      <c r="CX15" s="5">
        <v>7</v>
      </c>
      <c r="CY15" s="5">
        <v>7</v>
      </c>
      <c r="CZ15" s="22">
        <f t="shared" si="0"/>
        <v>5.8444444444444441</v>
      </c>
      <c r="DA15" s="23"/>
      <c r="DB15" s="23"/>
      <c r="DC15" s="23"/>
      <c r="DD15" s="23"/>
      <c r="DE15" s="23"/>
      <c r="DF15" s="23"/>
      <c r="DG15" s="23"/>
      <c r="DH15" s="23"/>
    </row>
    <row r="16" spans="1:112" x14ac:dyDescent="0.25">
      <c r="A16" s="7" t="s">
        <v>60</v>
      </c>
      <c r="B16" s="21">
        <v>3</v>
      </c>
      <c r="C16" s="21">
        <v>1</v>
      </c>
      <c r="D16" s="21">
        <v>5</v>
      </c>
      <c r="E16" s="21">
        <v>5</v>
      </c>
      <c r="F16" s="21">
        <v>7</v>
      </c>
      <c r="G16" s="21">
        <v>7</v>
      </c>
      <c r="H16" s="21">
        <v>1</v>
      </c>
      <c r="I16" s="21">
        <v>3</v>
      </c>
      <c r="J16" s="21">
        <v>5</v>
      </c>
      <c r="K16" s="21">
        <v>1</v>
      </c>
      <c r="L16" s="21">
        <v>1</v>
      </c>
      <c r="M16" s="21">
        <v>1</v>
      </c>
      <c r="N16" s="21">
        <v>1</v>
      </c>
      <c r="O16" s="21">
        <v>5</v>
      </c>
      <c r="P16" s="21">
        <v>1</v>
      </c>
      <c r="Q16" s="21">
        <v>3</v>
      </c>
      <c r="R16" s="21">
        <v>1</v>
      </c>
      <c r="S16" s="21">
        <v>1</v>
      </c>
      <c r="T16" s="21">
        <v>3</v>
      </c>
      <c r="U16" s="21">
        <v>3</v>
      </c>
      <c r="V16" s="21">
        <v>3</v>
      </c>
      <c r="W16" s="21">
        <v>1</v>
      </c>
      <c r="X16" s="21">
        <v>3</v>
      </c>
      <c r="Y16" s="21">
        <v>7</v>
      </c>
      <c r="Z16" s="21">
        <v>3</v>
      </c>
      <c r="AA16" s="21">
        <v>3</v>
      </c>
      <c r="AB16" s="21">
        <v>1</v>
      </c>
      <c r="AC16" s="21">
        <v>3</v>
      </c>
      <c r="AD16" s="21">
        <v>1</v>
      </c>
      <c r="AE16" s="21">
        <v>5</v>
      </c>
      <c r="AF16" s="21">
        <v>3</v>
      </c>
      <c r="AG16" s="21">
        <v>5</v>
      </c>
      <c r="AH16" s="21">
        <v>3</v>
      </c>
      <c r="AI16" s="21">
        <v>3</v>
      </c>
      <c r="AJ16" s="21">
        <v>3</v>
      </c>
      <c r="AK16" s="21">
        <v>1</v>
      </c>
      <c r="AL16" s="21">
        <v>5</v>
      </c>
      <c r="AM16" s="21">
        <v>1</v>
      </c>
      <c r="AN16" s="21">
        <v>1</v>
      </c>
      <c r="AO16" s="21">
        <v>1</v>
      </c>
      <c r="AP16" s="21">
        <v>1</v>
      </c>
      <c r="AQ16" s="21">
        <v>3</v>
      </c>
      <c r="AR16" s="21">
        <v>7</v>
      </c>
      <c r="AS16" s="21">
        <v>5</v>
      </c>
      <c r="AT16" s="21">
        <v>3</v>
      </c>
      <c r="AU16" s="21">
        <v>1</v>
      </c>
      <c r="AV16" s="21">
        <v>3</v>
      </c>
      <c r="AW16" s="21">
        <v>3</v>
      </c>
      <c r="AX16" s="21">
        <v>3</v>
      </c>
      <c r="AY16" s="21">
        <v>3</v>
      </c>
      <c r="AZ16" s="21">
        <v>1</v>
      </c>
      <c r="BA16" s="21">
        <v>1</v>
      </c>
      <c r="BB16" s="21">
        <v>1</v>
      </c>
      <c r="BC16" s="21">
        <v>3</v>
      </c>
      <c r="BD16" s="21">
        <v>5</v>
      </c>
      <c r="BE16" s="21">
        <v>7</v>
      </c>
      <c r="BF16" s="21">
        <v>5</v>
      </c>
      <c r="BG16" s="21">
        <v>3</v>
      </c>
      <c r="BH16" s="21">
        <v>3</v>
      </c>
      <c r="BI16" s="21">
        <v>5</v>
      </c>
      <c r="BJ16" s="21">
        <v>5</v>
      </c>
      <c r="BK16" s="21">
        <v>5</v>
      </c>
      <c r="BL16" s="21">
        <v>5</v>
      </c>
      <c r="BM16" s="21">
        <v>7</v>
      </c>
      <c r="BN16" s="21">
        <v>3</v>
      </c>
      <c r="BO16" s="21">
        <v>5</v>
      </c>
      <c r="BP16" s="21">
        <v>3</v>
      </c>
      <c r="BQ16" s="21">
        <v>3</v>
      </c>
      <c r="BR16" s="21">
        <v>3</v>
      </c>
      <c r="BS16" s="21">
        <v>1</v>
      </c>
      <c r="BT16" s="21">
        <v>1</v>
      </c>
      <c r="BU16" s="21">
        <v>3</v>
      </c>
      <c r="BV16" s="21">
        <v>1</v>
      </c>
      <c r="BW16" s="21">
        <v>7</v>
      </c>
      <c r="BX16" s="21">
        <v>5</v>
      </c>
      <c r="BY16" s="21">
        <v>3</v>
      </c>
      <c r="BZ16" s="21">
        <v>3</v>
      </c>
      <c r="CA16" s="21">
        <v>1</v>
      </c>
      <c r="CB16" s="21">
        <v>1</v>
      </c>
      <c r="CC16" s="21">
        <v>5</v>
      </c>
      <c r="CD16" s="21">
        <v>7</v>
      </c>
      <c r="CE16" s="21">
        <v>5</v>
      </c>
      <c r="CF16" s="21">
        <v>1</v>
      </c>
      <c r="CG16" s="21">
        <v>3</v>
      </c>
      <c r="CH16" s="21">
        <v>1</v>
      </c>
      <c r="CI16" s="21">
        <v>3</v>
      </c>
      <c r="CJ16" s="21">
        <v>5</v>
      </c>
      <c r="CK16" s="21">
        <v>3</v>
      </c>
      <c r="CL16" s="21">
        <v>3</v>
      </c>
      <c r="CM16" s="21">
        <v>5</v>
      </c>
      <c r="CN16" s="21">
        <v>3</v>
      </c>
      <c r="CO16" s="21">
        <v>3</v>
      </c>
      <c r="CP16" s="21">
        <v>3</v>
      </c>
      <c r="CQ16" s="21">
        <v>3</v>
      </c>
      <c r="CR16" s="21">
        <v>1</v>
      </c>
      <c r="CS16" s="21">
        <v>7</v>
      </c>
      <c r="CT16" s="21">
        <v>5</v>
      </c>
      <c r="CU16" s="21">
        <v>3</v>
      </c>
      <c r="CV16" s="21">
        <v>5</v>
      </c>
      <c r="CW16" s="21">
        <v>3</v>
      </c>
      <c r="CX16" s="21">
        <v>5</v>
      </c>
      <c r="CY16" s="21">
        <v>5</v>
      </c>
      <c r="CZ16" s="58">
        <f t="shared" si="0"/>
        <v>3.2549019607843137</v>
      </c>
      <c r="DA16" s="2"/>
      <c r="DB16" s="2"/>
      <c r="DC16" s="2"/>
      <c r="DD16" s="2"/>
      <c r="DE16" s="2"/>
      <c r="DF16" s="2"/>
      <c r="DG16" s="2"/>
      <c r="DH16" s="2"/>
    </row>
    <row r="17" spans="1:112" x14ac:dyDescent="0.25">
      <c r="A17" s="7" t="s">
        <v>61</v>
      </c>
      <c r="B17" s="5">
        <v>5</v>
      </c>
      <c r="C17" s="5">
        <v>7</v>
      </c>
      <c r="D17" s="5">
        <v>7</v>
      </c>
      <c r="E17" s="5">
        <v>7</v>
      </c>
      <c r="F17" s="5">
        <v>7</v>
      </c>
      <c r="G17" s="5">
        <v>7</v>
      </c>
      <c r="H17" s="5">
        <v>5</v>
      </c>
      <c r="I17" s="5">
        <v>5</v>
      </c>
      <c r="J17" s="5">
        <v>7</v>
      </c>
      <c r="K17" s="5">
        <v>7</v>
      </c>
      <c r="L17" s="5">
        <v>5</v>
      </c>
      <c r="M17" s="5">
        <v>5</v>
      </c>
      <c r="N17" s="5">
        <v>5</v>
      </c>
      <c r="O17" s="5">
        <v>7</v>
      </c>
      <c r="P17" s="5">
        <v>5</v>
      </c>
      <c r="Q17" s="5">
        <v>5</v>
      </c>
      <c r="R17" s="5">
        <v>5</v>
      </c>
      <c r="S17" s="5">
        <v>3</v>
      </c>
      <c r="T17" s="5">
        <v>5</v>
      </c>
      <c r="U17" s="5">
        <v>5</v>
      </c>
      <c r="V17" s="5">
        <v>5</v>
      </c>
      <c r="W17" s="5">
        <v>3</v>
      </c>
      <c r="X17" s="5">
        <v>7</v>
      </c>
      <c r="Y17" s="5">
        <v>7</v>
      </c>
      <c r="Z17" s="5">
        <v>7</v>
      </c>
      <c r="AA17" s="5">
        <v>5</v>
      </c>
      <c r="AB17" s="5">
        <v>5</v>
      </c>
      <c r="AC17" s="5">
        <v>7</v>
      </c>
      <c r="AD17" s="5">
        <v>7</v>
      </c>
      <c r="AE17" s="5">
        <v>5</v>
      </c>
      <c r="AF17" s="5">
        <v>7</v>
      </c>
      <c r="AG17" s="5">
        <v>7</v>
      </c>
      <c r="AH17" s="5">
        <v>3</v>
      </c>
      <c r="AI17" s="5">
        <v>7</v>
      </c>
      <c r="AJ17" s="5">
        <v>7</v>
      </c>
      <c r="AK17" s="5">
        <v>5</v>
      </c>
      <c r="AL17" s="5">
        <v>5</v>
      </c>
      <c r="AM17" s="5">
        <v>3</v>
      </c>
      <c r="AN17" s="5">
        <v>3</v>
      </c>
      <c r="AO17" s="5">
        <v>5</v>
      </c>
      <c r="AP17" s="5">
        <v>3</v>
      </c>
      <c r="AQ17" s="5">
        <v>5</v>
      </c>
      <c r="AR17" s="5">
        <v>7</v>
      </c>
      <c r="AS17" s="5">
        <v>5</v>
      </c>
      <c r="AT17" s="5">
        <v>5</v>
      </c>
      <c r="AU17" s="5">
        <v>3</v>
      </c>
      <c r="AV17" s="5">
        <v>5</v>
      </c>
      <c r="AW17" s="5">
        <v>5</v>
      </c>
      <c r="AX17" s="5">
        <v>5</v>
      </c>
      <c r="AY17" s="5">
        <v>5</v>
      </c>
      <c r="AZ17" s="5">
        <v>3</v>
      </c>
      <c r="BA17" s="5">
        <v>3</v>
      </c>
      <c r="BB17" s="5">
        <v>3</v>
      </c>
      <c r="BC17" s="5">
        <v>5</v>
      </c>
      <c r="BD17" s="5">
        <v>5</v>
      </c>
      <c r="BE17" s="5">
        <v>7</v>
      </c>
      <c r="BF17" s="5">
        <v>7</v>
      </c>
      <c r="BG17" s="5">
        <v>5</v>
      </c>
      <c r="BH17" s="5">
        <v>7</v>
      </c>
      <c r="BI17" s="5">
        <v>7</v>
      </c>
      <c r="BJ17" s="5">
        <v>5</v>
      </c>
      <c r="BK17" s="5">
        <v>5</v>
      </c>
      <c r="BL17" s="5">
        <v>5</v>
      </c>
      <c r="BM17" s="5">
        <v>5</v>
      </c>
      <c r="BN17" s="5">
        <v>7</v>
      </c>
      <c r="BO17" s="5">
        <v>7</v>
      </c>
      <c r="BP17" s="5">
        <v>3</v>
      </c>
      <c r="BQ17" s="5">
        <v>7</v>
      </c>
      <c r="BR17" s="5">
        <v>3</v>
      </c>
      <c r="BS17" s="5">
        <v>5</v>
      </c>
      <c r="BT17" s="5">
        <v>7</v>
      </c>
      <c r="BU17" s="5">
        <v>5</v>
      </c>
      <c r="BV17" s="5">
        <v>5</v>
      </c>
      <c r="BW17" s="5">
        <v>7</v>
      </c>
      <c r="BX17" s="5">
        <v>5</v>
      </c>
      <c r="BY17" s="5">
        <v>5</v>
      </c>
      <c r="BZ17" s="5">
        <v>5</v>
      </c>
      <c r="CA17" s="5">
        <v>5</v>
      </c>
      <c r="CB17" s="5">
        <v>5</v>
      </c>
      <c r="CC17" s="5">
        <v>7</v>
      </c>
      <c r="CD17" s="5">
        <v>7</v>
      </c>
      <c r="CE17" s="5">
        <v>5</v>
      </c>
      <c r="CF17" s="5">
        <v>3</v>
      </c>
      <c r="CG17" s="5">
        <v>5</v>
      </c>
      <c r="CH17" s="5">
        <v>7</v>
      </c>
      <c r="CI17" s="5">
        <v>5</v>
      </c>
      <c r="CJ17" s="5">
        <v>7</v>
      </c>
      <c r="CK17" s="5">
        <v>5</v>
      </c>
      <c r="CL17" s="5">
        <v>5</v>
      </c>
      <c r="CM17" s="5">
        <v>7</v>
      </c>
      <c r="CN17" s="5">
        <v>5</v>
      </c>
      <c r="CO17" s="5">
        <v>7</v>
      </c>
      <c r="CP17" s="5">
        <v>5</v>
      </c>
      <c r="CQ17" s="5">
        <v>3</v>
      </c>
      <c r="CR17" s="5">
        <v>3</v>
      </c>
      <c r="CS17" s="5">
        <v>5</v>
      </c>
      <c r="CT17" s="5">
        <v>7</v>
      </c>
      <c r="CU17" s="5">
        <v>3</v>
      </c>
      <c r="CV17" s="5">
        <v>5</v>
      </c>
      <c r="CW17" s="5">
        <v>3</v>
      </c>
      <c r="CX17" s="5">
        <v>5</v>
      </c>
      <c r="CY17" s="5">
        <v>7</v>
      </c>
      <c r="CZ17" s="8">
        <f t="shared" si="0"/>
        <v>5.3529411764705879</v>
      </c>
      <c r="DA17" s="2"/>
      <c r="DB17" s="2"/>
      <c r="DC17" s="2"/>
      <c r="DD17" s="2"/>
      <c r="DE17" s="2"/>
      <c r="DF17" s="2"/>
      <c r="DG17" s="2"/>
      <c r="DH17" s="2"/>
    </row>
    <row r="18" spans="1:112" x14ac:dyDescent="0.25">
      <c r="A18" s="7" t="s">
        <v>62</v>
      </c>
      <c r="B18" s="5">
        <v>3</v>
      </c>
      <c r="C18" s="5">
        <v>5</v>
      </c>
      <c r="D18" s="5">
        <v>7</v>
      </c>
      <c r="E18" s="5">
        <v>7</v>
      </c>
      <c r="F18" s="5">
        <v>7</v>
      </c>
      <c r="G18" s="5">
        <v>3</v>
      </c>
      <c r="H18" s="5" t="s">
        <v>26</v>
      </c>
      <c r="I18" s="5">
        <v>7</v>
      </c>
      <c r="J18" s="5">
        <v>7</v>
      </c>
      <c r="K18" s="5">
        <v>5</v>
      </c>
      <c r="L18" s="5">
        <v>5</v>
      </c>
      <c r="M18" s="5">
        <v>5</v>
      </c>
      <c r="N18" s="5" t="s">
        <v>26</v>
      </c>
      <c r="O18" s="5">
        <v>7</v>
      </c>
      <c r="P18" s="5">
        <v>3</v>
      </c>
      <c r="Q18" s="5">
        <v>5</v>
      </c>
      <c r="R18" s="5">
        <v>3</v>
      </c>
      <c r="S18" s="5">
        <v>5</v>
      </c>
      <c r="T18" s="5">
        <v>5</v>
      </c>
      <c r="U18" s="5">
        <v>5</v>
      </c>
      <c r="V18" s="5">
        <v>7</v>
      </c>
      <c r="W18" s="5">
        <v>5</v>
      </c>
      <c r="X18" s="5">
        <v>7</v>
      </c>
      <c r="Y18" s="5">
        <v>7</v>
      </c>
      <c r="Z18" s="5">
        <v>7</v>
      </c>
      <c r="AA18" s="5">
        <v>3</v>
      </c>
      <c r="AB18" s="5">
        <v>7</v>
      </c>
      <c r="AC18" s="5">
        <v>7</v>
      </c>
      <c r="AD18" s="5">
        <v>5</v>
      </c>
      <c r="AE18" s="5">
        <v>7</v>
      </c>
      <c r="AF18" s="5">
        <v>5</v>
      </c>
      <c r="AG18" s="5">
        <v>7</v>
      </c>
      <c r="AH18" s="5">
        <v>5</v>
      </c>
      <c r="AI18" s="5">
        <v>5</v>
      </c>
      <c r="AJ18" s="5">
        <v>3</v>
      </c>
      <c r="AK18" s="5">
        <v>3</v>
      </c>
      <c r="AL18" s="5">
        <v>5</v>
      </c>
      <c r="AM18" s="5">
        <v>3</v>
      </c>
      <c r="AN18" s="5">
        <v>5</v>
      </c>
      <c r="AO18" s="5">
        <v>7</v>
      </c>
      <c r="AP18" s="5">
        <v>7</v>
      </c>
      <c r="AQ18" s="5">
        <v>5</v>
      </c>
      <c r="AR18" s="5">
        <v>7</v>
      </c>
      <c r="AS18" s="5">
        <v>5</v>
      </c>
      <c r="AT18" s="5">
        <v>5</v>
      </c>
      <c r="AU18" s="5">
        <v>5</v>
      </c>
      <c r="AV18" s="5">
        <v>5</v>
      </c>
      <c r="AW18" s="5">
        <v>7</v>
      </c>
      <c r="AX18" s="5">
        <v>5</v>
      </c>
      <c r="AY18" s="5">
        <v>5</v>
      </c>
      <c r="AZ18" s="5">
        <v>5</v>
      </c>
      <c r="BA18" s="5">
        <v>5</v>
      </c>
      <c r="BB18" s="5">
        <v>5</v>
      </c>
      <c r="BC18" s="5" t="s">
        <v>26</v>
      </c>
      <c r="BD18" s="5">
        <v>7</v>
      </c>
      <c r="BE18" s="5">
        <v>7</v>
      </c>
      <c r="BF18" s="5">
        <v>7</v>
      </c>
      <c r="BG18" s="5">
        <v>5</v>
      </c>
      <c r="BH18" s="5">
        <v>7</v>
      </c>
      <c r="BI18" s="5">
        <v>5</v>
      </c>
      <c r="BJ18" s="5">
        <v>7</v>
      </c>
      <c r="BK18" s="5">
        <v>5</v>
      </c>
      <c r="BL18" s="5">
        <v>5</v>
      </c>
      <c r="BM18" s="5">
        <v>3</v>
      </c>
      <c r="BN18" s="5">
        <v>7</v>
      </c>
      <c r="BO18" s="5">
        <v>3</v>
      </c>
      <c r="BP18" s="5">
        <v>5</v>
      </c>
      <c r="BQ18" s="5">
        <v>5</v>
      </c>
      <c r="BR18" s="5">
        <v>5</v>
      </c>
      <c r="BS18" s="5">
        <v>5</v>
      </c>
      <c r="BT18" s="5">
        <v>3</v>
      </c>
      <c r="BU18" s="5">
        <v>5</v>
      </c>
      <c r="BV18" s="5">
        <v>5</v>
      </c>
      <c r="BW18" s="5">
        <v>7</v>
      </c>
      <c r="BX18" s="5">
        <v>3</v>
      </c>
      <c r="BY18" s="5">
        <v>3</v>
      </c>
      <c r="BZ18" s="5">
        <v>3</v>
      </c>
      <c r="CA18" s="5">
        <v>5</v>
      </c>
      <c r="CB18" s="5">
        <v>3</v>
      </c>
      <c r="CC18" s="5">
        <v>3</v>
      </c>
      <c r="CD18" s="5">
        <v>7</v>
      </c>
      <c r="CE18" s="5">
        <v>5</v>
      </c>
      <c r="CF18" s="5">
        <v>5</v>
      </c>
      <c r="CG18" s="5">
        <v>5</v>
      </c>
      <c r="CH18" s="5">
        <v>5</v>
      </c>
      <c r="CI18" s="5">
        <v>3</v>
      </c>
      <c r="CJ18" s="5">
        <v>7</v>
      </c>
      <c r="CK18" s="5">
        <v>5</v>
      </c>
      <c r="CL18" s="5">
        <v>5</v>
      </c>
      <c r="CM18" s="5">
        <v>5</v>
      </c>
      <c r="CN18" s="5">
        <v>5</v>
      </c>
      <c r="CO18" s="5">
        <v>7</v>
      </c>
      <c r="CP18" s="5">
        <v>3</v>
      </c>
      <c r="CQ18" s="5">
        <v>3</v>
      </c>
      <c r="CR18" s="5">
        <v>3</v>
      </c>
      <c r="CS18" s="5">
        <v>5</v>
      </c>
      <c r="CT18" s="5">
        <v>7</v>
      </c>
      <c r="CU18" s="5">
        <v>5</v>
      </c>
      <c r="CV18" s="5">
        <v>5</v>
      </c>
      <c r="CW18" s="5">
        <v>5</v>
      </c>
      <c r="CX18" s="5">
        <v>7</v>
      </c>
      <c r="CY18" s="5">
        <v>5</v>
      </c>
      <c r="CZ18" s="8">
        <f t="shared" si="0"/>
        <v>5.2020202020202024</v>
      </c>
      <c r="DA18" s="2"/>
      <c r="DB18" s="2"/>
      <c r="DC18" s="2"/>
      <c r="DD18" s="2"/>
      <c r="DE18" s="2"/>
      <c r="DF18" s="2"/>
      <c r="DG18" s="2"/>
      <c r="DH18" s="2"/>
    </row>
    <row r="19" spans="1:112" x14ac:dyDescent="0.25">
      <c r="A19" s="7" t="s">
        <v>6</v>
      </c>
      <c r="B19" s="5">
        <v>7</v>
      </c>
      <c r="C19" s="5">
        <v>7</v>
      </c>
      <c r="D19" s="5">
        <v>7</v>
      </c>
      <c r="E19" s="5">
        <v>5</v>
      </c>
      <c r="F19" s="5">
        <v>7</v>
      </c>
      <c r="G19" s="5">
        <v>7</v>
      </c>
      <c r="H19" s="5">
        <v>7</v>
      </c>
      <c r="I19" s="5">
        <v>7</v>
      </c>
      <c r="J19" s="5">
        <v>7</v>
      </c>
      <c r="K19" s="5">
        <v>7</v>
      </c>
      <c r="L19" s="5">
        <v>7</v>
      </c>
      <c r="M19" s="5">
        <v>7</v>
      </c>
      <c r="N19" s="5">
        <v>7</v>
      </c>
      <c r="O19" s="5">
        <v>7</v>
      </c>
      <c r="P19" s="5">
        <v>7</v>
      </c>
      <c r="Q19" s="5">
        <v>7</v>
      </c>
      <c r="R19" s="5">
        <v>7</v>
      </c>
      <c r="S19" s="5">
        <v>7</v>
      </c>
      <c r="T19" s="5">
        <v>7</v>
      </c>
      <c r="U19" s="5">
        <v>7</v>
      </c>
      <c r="V19" s="5">
        <v>5</v>
      </c>
      <c r="W19" s="5">
        <v>3</v>
      </c>
      <c r="X19" s="5">
        <v>7</v>
      </c>
      <c r="Y19" s="5">
        <v>7</v>
      </c>
      <c r="Z19" s="5">
        <v>7</v>
      </c>
      <c r="AA19" s="5">
        <v>5</v>
      </c>
      <c r="AB19" s="5">
        <v>7</v>
      </c>
      <c r="AC19" s="5">
        <v>7</v>
      </c>
      <c r="AD19" s="5">
        <v>7</v>
      </c>
      <c r="AE19" s="5">
        <v>5</v>
      </c>
      <c r="AF19" s="5">
        <v>7</v>
      </c>
      <c r="AG19" s="5">
        <v>7</v>
      </c>
      <c r="AH19" s="5">
        <v>7</v>
      </c>
      <c r="AI19" s="5">
        <v>7</v>
      </c>
      <c r="AJ19" s="5">
        <v>7</v>
      </c>
      <c r="AK19" s="5">
        <v>5</v>
      </c>
      <c r="AL19" s="5">
        <v>5</v>
      </c>
      <c r="AM19" s="5">
        <v>7</v>
      </c>
      <c r="AN19" s="5">
        <v>1</v>
      </c>
      <c r="AO19" s="5">
        <v>3</v>
      </c>
      <c r="AP19" s="5">
        <v>5</v>
      </c>
      <c r="AQ19" s="5">
        <v>5</v>
      </c>
      <c r="AR19" s="5">
        <v>7</v>
      </c>
      <c r="AS19" s="5">
        <v>7</v>
      </c>
      <c r="AT19" s="5">
        <v>7</v>
      </c>
      <c r="AU19" s="5">
        <v>3</v>
      </c>
      <c r="AV19" s="5">
        <v>5</v>
      </c>
      <c r="AW19" s="5">
        <v>7</v>
      </c>
      <c r="AX19" s="5">
        <v>7</v>
      </c>
      <c r="AY19" s="5">
        <v>5</v>
      </c>
      <c r="AZ19" s="5">
        <v>7</v>
      </c>
      <c r="BA19" s="5">
        <v>5</v>
      </c>
      <c r="BB19" s="5">
        <v>7</v>
      </c>
      <c r="BC19" s="5">
        <v>5</v>
      </c>
      <c r="BD19" s="5">
        <v>7</v>
      </c>
      <c r="BE19" s="5">
        <v>7</v>
      </c>
      <c r="BF19" s="5">
        <v>7</v>
      </c>
      <c r="BG19" s="5">
        <v>5</v>
      </c>
      <c r="BH19" s="5">
        <v>5</v>
      </c>
      <c r="BI19" s="5">
        <v>5</v>
      </c>
      <c r="BJ19" s="5">
        <v>7</v>
      </c>
      <c r="BK19" s="5">
        <v>7</v>
      </c>
      <c r="BL19" s="5">
        <v>5</v>
      </c>
      <c r="BM19" s="5">
        <v>7</v>
      </c>
      <c r="BN19" s="5">
        <v>7</v>
      </c>
      <c r="BO19" s="5">
        <v>7</v>
      </c>
      <c r="BP19" s="5">
        <v>7</v>
      </c>
      <c r="BQ19" s="5">
        <v>7</v>
      </c>
      <c r="BR19" s="5">
        <v>5</v>
      </c>
      <c r="BS19" s="5">
        <v>7</v>
      </c>
      <c r="BT19" s="5">
        <v>5</v>
      </c>
      <c r="BU19" s="5">
        <v>7</v>
      </c>
      <c r="BV19" s="5">
        <v>7</v>
      </c>
      <c r="BW19" s="5">
        <v>7</v>
      </c>
      <c r="BX19" s="5">
        <v>5</v>
      </c>
      <c r="BY19" s="5">
        <v>5</v>
      </c>
      <c r="BZ19" s="5">
        <v>5</v>
      </c>
      <c r="CA19" s="5">
        <v>7</v>
      </c>
      <c r="CB19" s="5">
        <v>3</v>
      </c>
      <c r="CC19" s="5">
        <v>7</v>
      </c>
      <c r="CD19" s="5">
        <v>7</v>
      </c>
      <c r="CE19" s="5">
        <v>5</v>
      </c>
      <c r="CF19" s="5">
        <v>7</v>
      </c>
      <c r="CG19" s="5">
        <v>7</v>
      </c>
      <c r="CH19" s="5">
        <v>5</v>
      </c>
      <c r="CI19" s="5">
        <v>7</v>
      </c>
      <c r="CJ19" s="5">
        <v>7</v>
      </c>
      <c r="CK19" s="5">
        <v>7</v>
      </c>
      <c r="CL19" s="5">
        <v>7</v>
      </c>
      <c r="CM19" s="5">
        <v>7</v>
      </c>
      <c r="CN19" s="5">
        <v>7</v>
      </c>
      <c r="CO19" s="5">
        <v>7</v>
      </c>
      <c r="CP19" s="5">
        <v>7</v>
      </c>
      <c r="CQ19" s="5">
        <v>5</v>
      </c>
      <c r="CR19" s="5">
        <v>7</v>
      </c>
      <c r="CS19" s="5">
        <v>5</v>
      </c>
      <c r="CT19" s="5">
        <v>7</v>
      </c>
      <c r="CU19" s="5">
        <v>5</v>
      </c>
      <c r="CV19" s="5">
        <v>7</v>
      </c>
      <c r="CW19" s="5">
        <v>5</v>
      </c>
      <c r="CX19" s="5">
        <v>7</v>
      </c>
      <c r="CY19" s="5">
        <v>7</v>
      </c>
      <c r="CZ19" s="51">
        <f t="shared" si="0"/>
        <v>6.2549019607843137</v>
      </c>
      <c r="DA19" s="2"/>
      <c r="DB19" s="2"/>
      <c r="DC19" s="2"/>
      <c r="DD19" s="2"/>
      <c r="DE19" s="2"/>
      <c r="DF19" s="2"/>
      <c r="DG19" s="2"/>
      <c r="DH19" s="2"/>
    </row>
    <row r="20" spans="1:112" x14ac:dyDescent="0.25">
      <c r="A20" s="7" t="s">
        <v>63</v>
      </c>
      <c r="B20" s="5">
        <v>7</v>
      </c>
      <c r="C20" s="5">
        <v>7</v>
      </c>
      <c r="D20" s="5">
        <v>7</v>
      </c>
      <c r="E20" s="5">
        <v>5</v>
      </c>
      <c r="F20" s="5">
        <v>7</v>
      </c>
      <c r="G20" s="5">
        <v>7</v>
      </c>
      <c r="H20" s="5">
        <v>7</v>
      </c>
      <c r="I20" s="5">
        <v>5</v>
      </c>
      <c r="J20" s="5">
        <v>7</v>
      </c>
      <c r="K20" s="5">
        <v>7</v>
      </c>
      <c r="L20" s="5">
        <v>7</v>
      </c>
      <c r="M20" s="5">
        <v>7</v>
      </c>
      <c r="N20" s="5">
        <v>7</v>
      </c>
      <c r="O20" s="5">
        <v>5</v>
      </c>
      <c r="P20" s="5">
        <v>5</v>
      </c>
      <c r="Q20" s="5">
        <v>7</v>
      </c>
      <c r="R20" s="5">
        <v>5</v>
      </c>
      <c r="S20" s="5">
        <v>7</v>
      </c>
      <c r="T20" s="5">
        <v>7</v>
      </c>
      <c r="U20" s="5">
        <v>5</v>
      </c>
      <c r="V20" s="5">
        <v>7</v>
      </c>
      <c r="W20" s="5">
        <v>5</v>
      </c>
      <c r="X20" s="5">
        <v>7</v>
      </c>
      <c r="Y20" s="5">
        <v>7</v>
      </c>
      <c r="Z20" s="5">
        <v>7</v>
      </c>
      <c r="AA20" s="5">
        <v>5</v>
      </c>
      <c r="AB20" s="5">
        <v>7</v>
      </c>
      <c r="AC20" s="5">
        <v>7</v>
      </c>
      <c r="AD20" s="5">
        <v>7</v>
      </c>
      <c r="AE20" s="5">
        <v>7</v>
      </c>
      <c r="AF20" s="5">
        <v>7</v>
      </c>
      <c r="AG20" s="5">
        <v>7</v>
      </c>
      <c r="AH20" s="5">
        <v>5</v>
      </c>
      <c r="AI20" s="5">
        <v>5</v>
      </c>
      <c r="AJ20" s="5">
        <v>3</v>
      </c>
      <c r="AK20" s="5">
        <v>5</v>
      </c>
      <c r="AL20" s="5">
        <v>7</v>
      </c>
      <c r="AM20" s="5">
        <v>7</v>
      </c>
      <c r="AN20" s="5">
        <v>3</v>
      </c>
      <c r="AO20" s="5">
        <v>1</v>
      </c>
      <c r="AP20" s="5">
        <v>7</v>
      </c>
      <c r="AQ20" s="5">
        <v>5</v>
      </c>
      <c r="AR20" s="5">
        <v>7</v>
      </c>
      <c r="AS20" s="5">
        <v>7</v>
      </c>
      <c r="AT20" s="5">
        <v>3</v>
      </c>
      <c r="AU20" s="5">
        <v>1</v>
      </c>
      <c r="AV20" s="5">
        <v>3</v>
      </c>
      <c r="AW20" s="5">
        <v>5</v>
      </c>
      <c r="AX20" s="5">
        <v>5</v>
      </c>
      <c r="AY20" s="5">
        <v>5</v>
      </c>
      <c r="AZ20" s="5">
        <v>3</v>
      </c>
      <c r="BA20" s="5">
        <v>5</v>
      </c>
      <c r="BB20" s="5">
        <v>3</v>
      </c>
      <c r="BC20" s="5">
        <v>5</v>
      </c>
      <c r="BD20" s="5">
        <v>5</v>
      </c>
      <c r="BE20" s="5">
        <v>7</v>
      </c>
      <c r="BF20" s="5">
        <v>7</v>
      </c>
      <c r="BG20" s="5">
        <v>7</v>
      </c>
      <c r="BH20" s="5">
        <v>5</v>
      </c>
      <c r="BI20" s="5">
        <v>3</v>
      </c>
      <c r="BJ20" s="5">
        <v>5</v>
      </c>
      <c r="BK20" s="5">
        <v>7</v>
      </c>
      <c r="BL20" s="5">
        <v>3</v>
      </c>
      <c r="BM20" s="5">
        <v>7</v>
      </c>
      <c r="BN20" s="5">
        <v>5</v>
      </c>
      <c r="BO20" s="5">
        <v>7</v>
      </c>
      <c r="BP20" s="5">
        <v>7</v>
      </c>
      <c r="BQ20" s="5">
        <v>7</v>
      </c>
      <c r="BR20" s="5">
        <v>5</v>
      </c>
      <c r="BS20" s="5">
        <v>7</v>
      </c>
      <c r="BT20" s="5" t="s">
        <v>26</v>
      </c>
      <c r="BU20" s="5">
        <v>3</v>
      </c>
      <c r="BV20" s="5">
        <v>5</v>
      </c>
      <c r="BW20" s="5">
        <v>7</v>
      </c>
      <c r="BX20" s="5">
        <v>3</v>
      </c>
      <c r="BY20" s="5">
        <v>7</v>
      </c>
      <c r="BZ20" s="5">
        <v>5</v>
      </c>
      <c r="CA20" s="5">
        <v>7</v>
      </c>
      <c r="CB20" s="5">
        <v>5</v>
      </c>
      <c r="CC20" s="5">
        <v>7</v>
      </c>
      <c r="CD20" s="5">
        <v>7</v>
      </c>
      <c r="CE20" s="5">
        <v>5</v>
      </c>
      <c r="CF20" s="5">
        <v>5</v>
      </c>
      <c r="CG20" s="5">
        <v>7</v>
      </c>
      <c r="CH20" s="5">
        <v>7</v>
      </c>
      <c r="CI20" s="5">
        <v>3</v>
      </c>
      <c r="CJ20" s="5">
        <v>7</v>
      </c>
      <c r="CK20" s="5">
        <v>7</v>
      </c>
      <c r="CL20" s="5">
        <v>7</v>
      </c>
      <c r="CM20" s="5">
        <v>5</v>
      </c>
      <c r="CN20" s="5">
        <v>7</v>
      </c>
      <c r="CO20" s="5">
        <v>7</v>
      </c>
      <c r="CP20" s="5">
        <v>5</v>
      </c>
      <c r="CQ20" s="5">
        <v>3</v>
      </c>
      <c r="CR20" s="5">
        <v>7</v>
      </c>
      <c r="CS20" s="5">
        <v>5</v>
      </c>
      <c r="CT20" s="5">
        <v>7</v>
      </c>
      <c r="CU20" s="5">
        <v>5</v>
      </c>
      <c r="CV20" s="5">
        <v>5</v>
      </c>
      <c r="CW20" s="5">
        <v>5</v>
      </c>
      <c r="CX20" s="5">
        <v>5</v>
      </c>
      <c r="CY20" s="5">
        <v>5</v>
      </c>
      <c r="CZ20" s="8">
        <f t="shared" si="0"/>
        <v>5.7128712871287126</v>
      </c>
      <c r="DA20" s="2"/>
      <c r="DB20" s="2"/>
      <c r="DC20" s="2"/>
      <c r="DD20" s="2"/>
      <c r="DE20" s="2"/>
      <c r="DF20" s="2"/>
      <c r="DG20" s="2"/>
      <c r="DH20" s="2"/>
    </row>
    <row r="21" spans="1:112" x14ac:dyDescent="0.25">
      <c r="A21" s="7" t="s">
        <v>8</v>
      </c>
      <c r="B21" s="5">
        <v>7</v>
      </c>
      <c r="C21" s="5" t="s">
        <v>26</v>
      </c>
      <c r="D21" s="5">
        <v>3</v>
      </c>
      <c r="E21" s="5">
        <v>7</v>
      </c>
      <c r="F21" s="5">
        <v>7</v>
      </c>
      <c r="G21" s="5">
        <v>7</v>
      </c>
      <c r="H21" s="5">
        <v>7</v>
      </c>
      <c r="I21" s="5">
        <v>5</v>
      </c>
      <c r="J21" s="5" t="s">
        <v>26</v>
      </c>
      <c r="K21" s="5">
        <v>3</v>
      </c>
      <c r="L21" s="5">
        <v>7</v>
      </c>
      <c r="M21" s="5">
        <v>7</v>
      </c>
      <c r="N21" s="5">
        <v>7</v>
      </c>
      <c r="O21" s="5">
        <v>7</v>
      </c>
      <c r="P21" s="5">
        <v>1</v>
      </c>
      <c r="Q21" s="5">
        <v>5</v>
      </c>
      <c r="R21" s="5">
        <v>1</v>
      </c>
      <c r="S21" s="5" t="s">
        <v>26</v>
      </c>
      <c r="T21" s="5" t="s">
        <v>26</v>
      </c>
      <c r="U21" s="5">
        <v>5</v>
      </c>
      <c r="V21" s="5">
        <v>7</v>
      </c>
      <c r="W21" s="5">
        <v>7</v>
      </c>
      <c r="X21" s="5">
        <v>5</v>
      </c>
      <c r="Y21" s="5" t="s">
        <v>26</v>
      </c>
      <c r="Z21" s="5">
        <v>7</v>
      </c>
      <c r="AA21" s="5">
        <v>7</v>
      </c>
      <c r="AB21" s="5" t="s">
        <v>26</v>
      </c>
      <c r="AC21" s="5" t="s">
        <v>26</v>
      </c>
      <c r="AD21" s="5">
        <v>5</v>
      </c>
      <c r="AE21" s="5">
        <v>5</v>
      </c>
      <c r="AF21" s="5">
        <v>7</v>
      </c>
      <c r="AG21" s="5" t="s">
        <v>26</v>
      </c>
      <c r="AH21" s="5" t="s">
        <v>26</v>
      </c>
      <c r="AI21" s="5">
        <v>3</v>
      </c>
      <c r="AJ21" s="5">
        <v>7</v>
      </c>
      <c r="AK21" s="5">
        <v>5</v>
      </c>
      <c r="AL21" s="5">
        <v>7</v>
      </c>
      <c r="AM21" s="5">
        <v>7</v>
      </c>
      <c r="AN21" s="5" t="s">
        <v>26</v>
      </c>
      <c r="AO21" s="5">
        <v>5</v>
      </c>
      <c r="AP21" s="5" t="s">
        <v>26</v>
      </c>
      <c r="AQ21" s="5" t="s">
        <v>26</v>
      </c>
      <c r="AR21" s="5">
        <v>7</v>
      </c>
      <c r="AS21" s="5">
        <v>7</v>
      </c>
      <c r="AT21" s="5">
        <v>7</v>
      </c>
      <c r="AU21" s="5">
        <v>3</v>
      </c>
      <c r="AV21" s="5">
        <v>3</v>
      </c>
      <c r="AW21" s="5">
        <v>7</v>
      </c>
      <c r="AX21" s="5">
        <v>7</v>
      </c>
      <c r="AY21" s="5">
        <v>5</v>
      </c>
      <c r="AZ21" s="5">
        <v>5</v>
      </c>
      <c r="BA21" s="5">
        <v>5</v>
      </c>
      <c r="BB21" s="5">
        <v>5</v>
      </c>
      <c r="BC21" s="5" t="s">
        <v>26</v>
      </c>
      <c r="BD21" s="5">
        <v>3</v>
      </c>
      <c r="BE21" s="5">
        <v>7</v>
      </c>
      <c r="BF21" s="5">
        <v>7</v>
      </c>
      <c r="BG21" s="5">
        <v>5</v>
      </c>
      <c r="BH21" s="5">
        <v>5</v>
      </c>
      <c r="BI21" s="5">
        <v>7</v>
      </c>
      <c r="BJ21" s="5">
        <v>7</v>
      </c>
      <c r="BK21" s="5" t="s">
        <v>26</v>
      </c>
      <c r="BL21" s="5">
        <v>5</v>
      </c>
      <c r="BM21" s="5">
        <v>7</v>
      </c>
      <c r="BN21" s="5">
        <v>5</v>
      </c>
      <c r="BO21" s="5">
        <v>5</v>
      </c>
      <c r="BP21" s="5">
        <v>5</v>
      </c>
      <c r="BQ21" s="5">
        <v>1</v>
      </c>
      <c r="BR21" s="5">
        <v>7</v>
      </c>
      <c r="BS21" s="5">
        <v>5</v>
      </c>
      <c r="BT21" s="5">
        <v>5</v>
      </c>
      <c r="BU21" s="5">
        <v>7</v>
      </c>
      <c r="BV21" s="5">
        <v>3</v>
      </c>
      <c r="BW21" s="5">
        <v>7</v>
      </c>
      <c r="BX21" s="5">
        <v>7</v>
      </c>
      <c r="BY21" s="5">
        <v>5</v>
      </c>
      <c r="BZ21" s="5">
        <v>3</v>
      </c>
      <c r="CA21" s="5">
        <v>5</v>
      </c>
      <c r="CB21" s="5">
        <v>3</v>
      </c>
      <c r="CC21" s="5">
        <v>7</v>
      </c>
      <c r="CD21" s="5">
        <v>7</v>
      </c>
      <c r="CE21" s="5">
        <v>7</v>
      </c>
      <c r="CF21" s="5">
        <v>5</v>
      </c>
      <c r="CG21" s="5">
        <v>5</v>
      </c>
      <c r="CH21" s="5">
        <v>5</v>
      </c>
      <c r="CI21" s="5">
        <v>5</v>
      </c>
      <c r="CJ21" s="5">
        <v>7</v>
      </c>
      <c r="CK21" s="5">
        <v>7</v>
      </c>
      <c r="CL21" s="5">
        <v>7</v>
      </c>
      <c r="CM21" s="5">
        <v>5</v>
      </c>
      <c r="CN21" s="5">
        <v>5</v>
      </c>
      <c r="CO21" s="5">
        <v>7</v>
      </c>
      <c r="CP21" s="5">
        <v>7</v>
      </c>
      <c r="CQ21" s="5">
        <v>5</v>
      </c>
      <c r="CR21" s="5">
        <v>7</v>
      </c>
      <c r="CS21" s="5" t="s">
        <v>26</v>
      </c>
      <c r="CT21" s="5">
        <v>7</v>
      </c>
      <c r="CU21" s="5">
        <v>5</v>
      </c>
      <c r="CV21" s="5">
        <v>5</v>
      </c>
      <c r="CW21" s="5">
        <v>5</v>
      </c>
      <c r="CX21" s="5">
        <v>5</v>
      </c>
      <c r="CY21" s="5" t="s">
        <v>26</v>
      </c>
      <c r="CZ21" s="8">
        <f t="shared" si="0"/>
        <v>5.6046511627906979</v>
      </c>
      <c r="DA21" s="2"/>
      <c r="DB21" s="2"/>
      <c r="DC21" s="2"/>
      <c r="DD21" s="2"/>
      <c r="DE21" s="2"/>
      <c r="DF21" s="2"/>
      <c r="DG21" s="2"/>
      <c r="DH21" s="2"/>
    </row>
    <row r="22" spans="1:112" x14ac:dyDescent="0.25">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7" t="s">
        <v>49</v>
      </c>
      <c r="CY22" s="30"/>
      <c r="CZ22" s="15">
        <f>AVERAGE(CZ12:CZ21)</f>
        <v>5.1888351297510047</v>
      </c>
      <c r="DA22" s="2"/>
      <c r="DB22" s="2"/>
      <c r="DC22" s="2"/>
      <c r="DD22" s="2"/>
      <c r="DE22" s="2"/>
      <c r="DF22" s="2"/>
      <c r="DG22" s="2"/>
      <c r="DH22" s="2"/>
    </row>
    <row r="23" spans="1:112" x14ac:dyDescent="0.25">
      <c r="A23" s="36" t="s">
        <v>12</v>
      </c>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7"/>
      <c r="DA23" s="2"/>
      <c r="DB23" s="2"/>
      <c r="DC23" s="2"/>
      <c r="DD23" s="2"/>
      <c r="DE23" s="2"/>
      <c r="DF23" s="2"/>
      <c r="DG23" s="2"/>
      <c r="DH23" s="2"/>
    </row>
    <row r="24" spans="1:112" x14ac:dyDescent="0.25">
      <c r="A24" s="6" t="s">
        <v>102</v>
      </c>
      <c r="B24" s="5">
        <v>5</v>
      </c>
      <c r="C24" s="5">
        <v>7</v>
      </c>
      <c r="D24" s="5">
        <v>7</v>
      </c>
      <c r="E24" s="5">
        <v>7</v>
      </c>
      <c r="F24" s="5">
        <v>7</v>
      </c>
      <c r="G24" s="5">
        <v>1</v>
      </c>
      <c r="H24" s="5" t="s">
        <v>26</v>
      </c>
      <c r="I24" s="5">
        <v>3</v>
      </c>
      <c r="J24" s="5">
        <v>5</v>
      </c>
      <c r="K24" s="5">
        <v>5</v>
      </c>
      <c r="L24" s="5">
        <v>3</v>
      </c>
      <c r="M24" s="5" t="s">
        <v>26</v>
      </c>
      <c r="N24" s="5" t="s">
        <v>26</v>
      </c>
      <c r="O24" s="5">
        <v>7</v>
      </c>
      <c r="P24" s="5">
        <v>5</v>
      </c>
      <c r="Q24" s="5">
        <v>7</v>
      </c>
      <c r="R24" s="5" t="s">
        <v>26</v>
      </c>
      <c r="S24" s="5">
        <v>7</v>
      </c>
      <c r="T24" s="5">
        <v>5</v>
      </c>
      <c r="U24" s="5">
        <v>5</v>
      </c>
      <c r="V24" s="5">
        <v>5</v>
      </c>
      <c r="W24" s="5">
        <v>3</v>
      </c>
      <c r="X24" s="5" t="s">
        <v>26</v>
      </c>
      <c r="Y24" s="5">
        <v>3</v>
      </c>
      <c r="Z24" s="5">
        <v>7</v>
      </c>
      <c r="AA24" s="5">
        <v>3</v>
      </c>
      <c r="AB24" s="5">
        <v>1</v>
      </c>
      <c r="AC24" s="5">
        <v>1</v>
      </c>
      <c r="AD24" s="5" t="s">
        <v>26</v>
      </c>
      <c r="AE24" s="5">
        <v>7</v>
      </c>
      <c r="AF24" s="5">
        <v>3</v>
      </c>
      <c r="AG24" s="5">
        <v>7</v>
      </c>
      <c r="AH24" s="5" t="s">
        <v>26</v>
      </c>
      <c r="AI24" s="5">
        <v>5</v>
      </c>
      <c r="AJ24" s="5" t="s">
        <v>26</v>
      </c>
      <c r="AK24" s="5">
        <v>1</v>
      </c>
      <c r="AL24" s="5">
        <v>7</v>
      </c>
      <c r="AM24" s="5" t="s">
        <v>26</v>
      </c>
      <c r="AN24" s="5">
        <v>1</v>
      </c>
      <c r="AO24" s="5">
        <v>1</v>
      </c>
      <c r="AP24" s="5">
        <v>1</v>
      </c>
      <c r="AQ24" s="5">
        <v>1</v>
      </c>
      <c r="AR24" s="5">
        <v>7</v>
      </c>
      <c r="AS24" s="5">
        <v>7</v>
      </c>
      <c r="AT24" s="5" t="s">
        <v>26</v>
      </c>
      <c r="AU24" s="5">
        <v>3</v>
      </c>
      <c r="AV24" s="5" t="s">
        <v>26</v>
      </c>
      <c r="AW24" s="5" t="s">
        <v>26</v>
      </c>
      <c r="AX24" s="5">
        <v>7</v>
      </c>
      <c r="AY24" s="5" t="s">
        <v>262</v>
      </c>
      <c r="AZ24" s="5">
        <v>7</v>
      </c>
      <c r="BA24" s="5">
        <v>7</v>
      </c>
      <c r="BB24" s="5">
        <v>7</v>
      </c>
      <c r="BC24" s="5" t="s">
        <v>26</v>
      </c>
      <c r="BD24" s="5">
        <v>5</v>
      </c>
      <c r="BE24" s="5">
        <v>7</v>
      </c>
      <c r="BF24" s="5">
        <v>7</v>
      </c>
      <c r="BG24" s="5">
        <v>7</v>
      </c>
      <c r="BH24" s="5">
        <v>1</v>
      </c>
      <c r="BI24" s="5" t="s">
        <v>26</v>
      </c>
      <c r="BJ24" s="5">
        <v>5</v>
      </c>
      <c r="BK24" s="5" t="s">
        <v>26</v>
      </c>
      <c r="BL24" s="5">
        <v>1</v>
      </c>
      <c r="BM24" s="5">
        <v>1</v>
      </c>
      <c r="BN24" s="5">
        <v>3</v>
      </c>
      <c r="BO24" s="5">
        <v>7</v>
      </c>
      <c r="BP24" s="5">
        <v>1</v>
      </c>
      <c r="BQ24" s="5">
        <v>1</v>
      </c>
      <c r="BR24" s="5">
        <v>1</v>
      </c>
      <c r="BS24" s="5">
        <v>5</v>
      </c>
      <c r="BT24" s="5">
        <v>1</v>
      </c>
      <c r="BU24" s="5" t="s">
        <v>26</v>
      </c>
      <c r="BV24" s="5" t="s">
        <v>26</v>
      </c>
      <c r="BW24" s="5">
        <v>7</v>
      </c>
      <c r="BX24" s="5">
        <v>5</v>
      </c>
      <c r="BY24" s="5" t="s">
        <v>26</v>
      </c>
      <c r="BZ24" s="5">
        <v>1</v>
      </c>
      <c r="CA24" s="5">
        <v>5</v>
      </c>
      <c r="CB24" s="5">
        <v>1</v>
      </c>
      <c r="CC24" s="5" t="s">
        <v>26</v>
      </c>
      <c r="CD24" s="5" t="s">
        <v>26</v>
      </c>
      <c r="CE24" s="5">
        <v>1</v>
      </c>
      <c r="CF24" s="5">
        <v>7</v>
      </c>
      <c r="CG24" s="5">
        <v>7</v>
      </c>
      <c r="CH24" s="5">
        <v>7</v>
      </c>
      <c r="CI24" s="5">
        <v>7</v>
      </c>
      <c r="CJ24" s="5">
        <v>7</v>
      </c>
      <c r="CK24" s="5">
        <v>5</v>
      </c>
      <c r="CL24" s="5">
        <v>5</v>
      </c>
      <c r="CM24" s="5">
        <v>5</v>
      </c>
      <c r="CN24" s="5">
        <v>5</v>
      </c>
      <c r="CO24" s="5">
        <v>3</v>
      </c>
      <c r="CP24" s="5" t="s">
        <v>26</v>
      </c>
      <c r="CQ24" s="5">
        <v>5</v>
      </c>
      <c r="CR24" s="5">
        <v>7</v>
      </c>
      <c r="CS24" s="5" t="s">
        <v>26</v>
      </c>
      <c r="CT24" s="5">
        <v>7</v>
      </c>
      <c r="CU24" s="5" t="s">
        <v>26</v>
      </c>
      <c r="CV24" s="5">
        <v>5</v>
      </c>
      <c r="CW24" s="5">
        <v>5</v>
      </c>
      <c r="CX24" s="5">
        <v>7</v>
      </c>
      <c r="CY24" s="5">
        <v>5</v>
      </c>
      <c r="CZ24" s="52">
        <f>AVERAGE(B24:CY24)</f>
        <v>4.615384615384615</v>
      </c>
      <c r="DA24" s="2"/>
      <c r="DB24" s="2"/>
      <c r="DC24" s="2"/>
      <c r="DD24" s="2"/>
      <c r="DE24" s="2"/>
      <c r="DF24" s="2"/>
      <c r="DG24" s="2"/>
      <c r="DH24" s="2"/>
    </row>
    <row r="25" spans="1:112" x14ac:dyDescent="0.25">
      <c r="A25" s="63"/>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5"/>
      <c r="CX25" s="9" t="s">
        <v>49</v>
      </c>
      <c r="CY25" s="30"/>
      <c r="CZ25" s="11">
        <f>CZ24</f>
        <v>4.615384615384615</v>
      </c>
      <c r="DA25" s="2"/>
      <c r="DB25" s="2"/>
      <c r="DC25" s="2"/>
      <c r="DD25" s="2"/>
      <c r="DE25" s="2"/>
      <c r="DF25" s="2"/>
      <c r="DG25" s="2"/>
      <c r="DH25" s="2"/>
    </row>
    <row r="26" spans="1:112" x14ac:dyDescent="0.25">
      <c r="A26" s="43" t="s">
        <v>65</v>
      </c>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5"/>
      <c r="DA26" s="23"/>
      <c r="DB26" s="2"/>
      <c r="DC26" s="2"/>
      <c r="DD26" s="2"/>
      <c r="DE26" s="2"/>
      <c r="DF26" s="2"/>
      <c r="DG26" s="2"/>
      <c r="DH26" s="2"/>
    </row>
    <row r="27" spans="1:112" x14ac:dyDescent="0.25">
      <c r="A27" s="20" t="s">
        <v>66</v>
      </c>
      <c r="B27" s="21">
        <v>5</v>
      </c>
      <c r="C27" s="21">
        <v>5</v>
      </c>
      <c r="D27" s="21">
        <v>7</v>
      </c>
      <c r="E27" s="21">
        <v>7</v>
      </c>
      <c r="F27" s="21">
        <v>7</v>
      </c>
      <c r="G27" s="21">
        <v>5</v>
      </c>
      <c r="H27" s="21">
        <v>7</v>
      </c>
      <c r="I27" s="21">
        <v>5</v>
      </c>
      <c r="J27" s="21">
        <v>7</v>
      </c>
      <c r="K27" s="21">
        <v>5</v>
      </c>
      <c r="L27" s="21">
        <v>7</v>
      </c>
      <c r="M27" s="21">
        <v>5</v>
      </c>
      <c r="N27" s="21">
        <v>5</v>
      </c>
      <c r="O27" s="21">
        <v>7</v>
      </c>
      <c r="P27" s="21">
        <v>3</v>
      </c>
      <c r="Q27" s="21">
        <v>7</v>
      </c>
      <c r="R27" s="21">
        <v>7</v>
      </c>
      <c r="S27" s="21">
        <v>5</v>
      </c>
      <c r="T27" s="21">
        <v>5</v>
      </c>
      <c r="U27" s="21">
        <v>5</v>
      </c>
      <c r="V27" s="21">
        <v>7</v>
      </c>
      <c r="W27" s="21">
        <v>5</v>
      </c>
      <c r="X27" s="21">
        <v>7</v>
      </c>
      <c r="Y27" s="21">
        <v>7</v>
      </c>
      <c r="Z27" s="21">
        <v>7</v>
      </c>
      <c r="AA27" s="21">
        <v>5</v>
      </c>
      <c r="AB27" s="21">
        <v>5</v>
      </c>
      <c r="AC27" s="21">
        <v>5</v>
      </c>
      <c r="AD27" s="21">
        <v>5</v>
      </c>
      <c r="AE27" s="21">
        <v>5</v>
      </c>
      <c r="AF27" s="21">
        <v>5</v>
      </c>
      <c r="AG27" s="21">
        <v>5</v>
      </c>
      <c r="AH27" s="21">
        <v>5</v>
      </c>
      <c r="AI27" s="21">
        <v>5</v>
      </c>
      <c r="AJ27" s="21">
        <v>5</v>
      </c>
      <c r="AK27" s="21">
        <v>5</v>
      </c>
      <c r="AL27" s="21">
        <v>7</v>
      </c>
      <c r="AM27" s="21">
        <v>5</v>
      </c>
      <c r="AN27" s="21">
        <v>3</v>
      </c>
      <c r="AO27" s="21">
        <v>3</v>
      </c>
      <c r="AP27" s="21">
        <v>1</v>
      </c>
      <c r="AQ27" s="21">
        <v>5</v>
      </c>
      <c r="AR27" s="21">
        <v>7</v>
      </c>
      <c r="AS27" s="21">
        <v>7</v>
      </c>
      <c r="AT27" s="21">
        <v>3</v>
      </c>
      <c r="AU27" s="21">
        <v>3</v>
      </c>
      <c r="AV27" s="21">
        <v>5</v>
      </c>
      <c r="AW27" s="21">
        <v>5</v>
      </c>
      <c r="AX27" s="21">
        <v>5</v>
      </c>
      <c r="AY27" s="21">
        <v>5</v>
      </c>
      <c r="AZ27" s="21">
        <v>7</v>
      </c>
      <c r="BA27" s="21">
        <v>5</v>
      </c>
      <c r="BB27" s="21">
        <v>7</v>
      </c>
      <c r="BC27" s="21">
        <v>3</v>
      </c>
      <c r="BD27" s="21">
        <v>5</v>
      </c>
      <c r="BE27" s="21">
        <v>7</v>
      </c>
      <c r="BF27" s="21">
        <v>7</v>
      </c>
      <c r="BG27" s="21">
        <v>5</v>
      </c>
      <c r="BH27" s="21">
        <v>7</v>
      </c>
      <c r="BI27" s="21">
        <v>5</v>
      </c>
      <c r="BJ27" s="21">
        <v>7</v>
      </c>
      <c r="BK27" s="21">
        <v>3</v>
      </c>
      <c r="BL27" s="21">
        <v>5</v>
      </c>
      <c r="BM27" s="21">
        <v>7</v>
      </c>
      <c r="BN27" s="21">
        <v>5</v>
      </c>
      <c r="BO27" s="21">
        <v>7</v>
      </c>
      <c r="BP27" s="21">
        <v>5</v>
      </c>
      <c r="BQ27" s="21">
        <v>7</v>
      </c>
      <c r="BR27" s="21">
        <v>5</v>
      </c>
      <c r="BS27" s="21">
        <v>5</v>
      </c>
      <c r="BT27" s="21">
        <v>3</v>
      </c>
      <c r="BU27" s="21">
        <v>7</v>
      </c>
      <c r="BV27" s="21">
        <v>7</v>
      </c>
      <c r="BW27" s="21">
        <v>7</v>
      </c>
      <c r="BX27" s="21">
        <v>7</v>
      </c>
      <c r="BY27" s="21">
        <v>5</v>
      </c>
      <c r="BZ27" s="21">
        <v>5</v>
      </c>
      <c r="CA27" s="21">
        <v>5</v>
      </c>
      <c r="CB27" s="21">
        <v>1</v>
      </c>
      <c r="CC27" s="21">
        <v>7</v>
      </c>
      <c r="CD27" s="21">
        <v>7</v>
      </c>
      <c r="CE27" s="21">
        <v>7</v>
      </c>
      <c r="CF27" s="21">
        <v>5</v>
      </c>
      <c r="CG27" s="21">
        <v>7</v>
      </c>
      <c r="CH27" s="21">
        <v>7</v>
      </c>
      <c r="CI27" s="21">
        <v>5</v>
      </c>
      <c r="CJ27" s="21">
        <v>7</v>
      </c>
      <c r="CK27" s="21">
        <v>5</v>
      </c>
      <c r="CL27" s="21">
        <v>5</v>
      </c>
      <c r="CM27" s="21">
        <v>7</v>
      </c>
      <c r="CN27" s="21">
        <v>7</v>
      </c>
      <c r="CO27" s="21">
        <v>7</v>
      </c>
      <c r="CP27" s="21">
        <v>3</v>
      </c>
      <c r="CQ27" s="21">
        <v>3</v>
      </c>
      <c r="CR27" s="21">
        <v>5</v>
      </c>
      <c r="CS27" s="21">
        <v>7</v>
      </c>
      <c r="CT27" s="21">
        <v>3</v>
      </c>
      <c r="CU27" s="21">
        <v>5</v>
      </c>
      <c r="CV27" s="21">
        <v>7</v>
      </c>
      <c r="CW27" s="21">
        <v>5</v>
      </c>
      <c r="CX27" s="21">
        <v>5</v>
      </c>
      <c r="CY27" s="21">
        <v>7</v>
      </c>
      <c r="CZ27" s="22">
        <f t="shared" ref="CZ27:CZ30" si="1">AVERAGE(B27:CY27)</f>
        <v>5.5098039215686274</v>
      </c>
      <c r="DA27" s="2"/>
      <c r="DB27" s="2"/>
      <c r="DC27" s="2"/>
      <c r="DD27" s="2"/>
      <c r="DE27" s="2"/>
      <c r="DF27" s="2"/>
      <c r="DG27" s="2"/>
      <c r="DH27" s="2"/>
    </row>
    <row r="28" spans="1:112" x14ac:dyDescent="0.25">
      <c r="A28" s="20" t="s">
        <v>67</v>
      </c>
      <c r="B28" s="21">
        <v>5</v>
      </c>
      <c r="C28" s="21">
        <v>5</v>
      </c>
      <c r="D28" s="21">
        <v>7</v>
      </c>
      <c r="E28" s="21">
        <v>7</v>
      </c>
      <c r="F28" s="21">
        <v>7</v>
      </c>
      <c r="G28" s="21">
        <v>5</v>
      </c>
      <c r="H28" s="21">
        <v>7</v>
      </c>
      <c r="I28" s="21">
        <v>7</v>
      </c>
      <c r="J28" s="21">
        <v>7</v>
      </c>
      <c r="K28" s="21">
        <v>7</v>
      </c>
      <c r="L28" s="21">
        <v>7</v>
      </c>
      <c r="M28" s="21">
        <v>7</v>
      </c>
      <c r="N28" s="21">
        <v>5</v>
      </c>
      <c r="O28" s="21">
        <v>7</v>
      </c>
      <c r="P28" s="21">
        <v>7</v>
      </c>
      <c r="Q28" s="21">
        <v>7</v>
      </c>
      <c r="R28" s="21">
        <v>5</v>
      </c>
      <c r="S28" s="21">
        <v>7</v>
      </c>
      <c r="T28" s="21">
        <v>5</v>
      </c>
      <c r="U28" s="21">
        <v>5</v>
      </c>
      <c r="V28" s="21">
        <v>5</v>
      </c>
      <c r="W28" s="21">
        <v>5</v>
      </c>
      <c r="X28" s="21">
        <v>7</v>
      </c>
      <c r="Y28" s="21">
        <v>7</v>
      </c>
      <c r="Z28" s="21">
        <v>5</v>
      </c>
      <c r="AA28" s="21">
        <v>5</v>
      </c>
      <c r="AB28" s="21">
        <v>7</v>
      </c>
      <c r="AC28" s="21">
        <v>7</v>
      </c>
      <c r="AD28" s="21">
        <v>7</v>
      </c>
      <c r="AE28" s="21">
        <v>5</v>
      </c>
      <c r="AF28" s="21">
        <v>7</v>
      </c>
      <c r="AG28" s="21">
        <v>5</v>
      </c>
      <c r="AH28" s="21">
        <v>7</v>
      </c>
      <c r="AI28" s="21">
        <v>3</v>
      </c>
      <c r="AJ28" s="21">
        <v>7</v>
      </c>
      <c r="AK28" s="21">
        <v>7</v>
      </c>
      <c r="AL28" s="21">
        <v>7</v>
      </c>
      <c r="AM28" s="21">
        <v>7</v>
      </c>
      <c r="AN28" s="21">
        <v>5</v>
      </c>
      <c r="AO28" s="21">
        <v>7</v>
      </c>
      <c r="AP28" s="21">
        <v>5</v>
      </c>
      <c r="AQ28" s="21">
        <v>5</v>
      </c>
      <c r="AR28" s="21">
        <v>7</v>
      </c>
      <c r="AS28" s="21">
        <v>7</v>
      </c>
      <c r="AT28" s="21">
        <v>7</v>
      </c>
      <c r="AU28" s="21">
        <v>3</v>
      </c>
      <c r="AV28" s="21">
        <v>5</v>
      </c>
      <c r="AW28" s="21">
        <v>7</v>
      </c>
      <c r="AX28" s="21">
        <v>5</v>
      </c>
      <c r="AY28" s="21">
        <v>5</v>
      </c>
      <c r="AZ28" s="21">
        <v>7</v>
      </c>
      <c r="BA28" s="21">
        <v>5</v>
      </c>
      <c r="BB28" s="21">
        <v>7</v>
      </c>
      <c r="BC28" s="21">
        <v>5</v>
      </c>
      <c r="BD28" s="21">
        <v>5</v>
      </c>
      <c r="BE28" s="21">
        <v>7</v>
      </c>
      <c r="BF28" s="21">
        <v>7</v>
      </c>
      <c r="BG28" s="21">
        <v>7</v>
      </c>
      <c r="BH28" s="21">
        <v>5</v>
      </c>
      <c r="BI28" s="21">
        <v>5</v>
      </c>
      <c r="BJ28" s="21">
        <v>7</v>
      </c>
      <c r="BK28" s="21">
        <v>7</v>
      </c>
      <c r="BL28" s="21">
        <v>5</v>
      </c>
      <c r="BM28" s="21">
        <v>7</v>
      </c>
      <c r="BN28" s="21">
        <v>3</v>
      </c>
      <c r="BO28" s="21">
        <v>7</v>
      </c>
      <c r="BP28" s="21">
        <v>7</v>
      </c>
      <c r="BQ28" s="21">
        <v>5</v>
      </c>
      <c r="BR28" s="21">
        <v>5</v>
      </c>
      <c r="BS28" s="21">
        <v>5</v>
      </c>
      <c r="BT28" s="21">
        <v>5</v>
      </c>
      <c r="BU28" s="21">
        <v>7</v>
      </c>
      <c r="BV28" s="21">
        <v>5</v>
      </c>
      <c r="BW28" s="21">
        <v>7</v>
      </c>
      <c r="BX28" s="21">
        <v>7</v>
      </c>
      <c r="BY28" s="21">
        <v>7</v>
      </c>
      <c r="BZ28" s="21">
        <v>3</v>
      </c>
      <c r="CA28" s="21">
        <v>7</v>
      </c>
      <c r="CB28" s="21">
        <v>7</v>
      </c>
      <c r="CC28" s="21">
        <v>7</v>
      </c>
      <c r="CD28" s="21">
        <v>7</v>
      </c>
      <c r="CE28" s="21">
        <v>7</v>
      </c>
      <c r="CF28" s="21">
        <v>7</v>
      </c>
      <c r="CG28" s="21">
        <v>7</v>
      </c>
      <c r="CH28" s="21">
        <v>7</v>
      </c>
      <c r="CI28" s="21">
        <v>3</v>
      </c>
      <c r="CJ28" s="21">
        <v>7</v>
      </c>
      <c r="CK28" s="21">
        <v>7</v>
      </c>
      <c r="CL28" s="21">
        <v>7</v>
      </c>
      <c r="CM28" s="21">
        <v>7</v>
      </c>
      <c r="CN28" s="21">
        <v>7</v>
      </c>
      <c r="CO28" s="21">
        <v>5</v>
      </c>
      <c r="CP28" s="21">
        <v>7</v>
      </c>
      <c r="CQ28" s="21">
        <v>5</v>
      </c>
      <c r="CR28" s="21">
        <v>5</v>
      </c>
      <c r="CS28" s="21">
        <v>7</v>
      </c>
      <c r="CT28" s="21">
        <v>7</v>
      </c>
      <c r="CU28" s="21">
        <v>5</v>
      </c>
      <c r="CV28" s="21">
        <v>7</v>
      </c>
      <c r="CW28" s="21">
        <v>7</v>
      </c>
      <c r="CX28" s="21">
        <v>5</v>
      </c>
      <c r="CY28" s="21">
        <v>7</v>
      </c>
      <c r="CZ28" s="56">
        <f t="shared" si="1"/>
        <v>6.117647058823529</v>
      </c>
      <c r="DA28" s="2"/>
      <c r="DB28" s="2"/>
      <c r="DC28" s="2"/>
      <c r="DD28" s="2"/>
      <c r="DE28" s="2"/>
      <c r="DF28" s="2"/>
      <c r="DG28" s="2"/>
      <c r="DH28" s="2"/>
    </row>
    <row r="29" spans="1:112" x14ac:dyDescent="0.25">
      <c r="A29" s="20" t="s">
        <v>68</v>
      </c>
      <c r="B29" s="5">
        <v>5</v>
      </c>
      <c r="C29" s="5">
        <v>5</v>
      </c>
      <c r="D29" s="5">
        <v>7</v>
      </c>
      <c r="E29" s="5">
        <v>5</v>
      </c>
      <c r="F29" s="5">
        <v>5</v>
      </c>
      <c r="G29" s="5">
        <v>5</v>
      </c>
      <c r="H29" s="5">
        <v>5</v>
      </c>
      <c r="I29" s="5">
        <v>7</v>
      </c>
      <c r="J29" s="5">
        <v>5</v>
      </c>
      <c r="K29" s="5">
        <v>5</v>
      </c>
      <c r="L29" s="5">
        <v>1</v>
      </c>
      <c r="M29" s="5">
        <v>5</v>
      </c>
      <c r="N29" s="5">
        <v>5</v>
      </c>
      <c r="O29" s="5">
        <v>5</v>
      </c>
      <c r="P29" s="5">
        <v>3</v>
      </c>
      <c r="Q29" s="5">
        <v>7</v>
      </c>
      <c r="R29" s="5">
        <v>3</v>
      </c>
      <c r="S29" s="5">
        <v>5</v>
      </c>
      <c r="T29" s="5">
        <v>3</v>
      </c>
      <c r="U29" s="5">
        <v>3</v>
      </c>
      <c r="V29" s="5">
        <v>5</v>
      </c>
      <c r="W29" s="5">
        <v>3</v>
      </c>
      <c r="X29" s="5">
        <v>5</v>
      </c>
      <c r="Y29" s="5">
        <v>5</v>
      </c>
      <c r="Z29" s="5">
        <v>5</v>
      </c>
      <c r="AA29" s="5">
        <v>5</v>
      </c>
      <c r="AB29" s="5">
        <v>7</v>
      </c>
      <c r="AC29" s="5">
        <v>7</v>
      </c>
      <c r="AD29" s="5">
        <v>5</v>
      </c>
      <c r="AE29" s="5">
        <v>5</v>
      </c>
      <c r="AF29" s="5">
        <v>7</v>
      </c>
      <c r="AG29" s="5">
        <v>7</v>
      </c>
      <c r="AH29" s="5">
        <v>3</v>
      </c>
      <c r="AI29" s="5">
        <v>5</v>
      </c>
      <c r="AJ29" s="5">
        <v>7</v>
      </c>
      <c r="AK29" s="5">
        <v>3</v>
      </c>
      <c r="AL29" s="5">
        <v>5</v>
      </c>
      <c r="AM29" s="5">
        <v>3</v>
      </c>
      <c r="AN29" s="5">
        <v>5</v>
      </c>
      <c r="AO29" s="5">
        <v>7</v>
      </c>
      <c r="AP29" s="5">
        <v>7</v>
      </c>
      <c r="AQ29" s="5">
        <v>5</v>
      </c>
      <c r="AR29" s="5">
        <v>7</v>
      </c>
      <c r="AS29" s="5">
        <v>7</v>
      </c>
      <c r="AT29" s="5">
        <v>5</v>
      </c>
      <c r="AU29" s="5">
        <v>5</v>
      </c>
      <c r="AV29" s="5">
        <v>5</v>
      </c>
      <c r="AW29" s="5">
        <v>5</v>
      </c>
      <c r="AX29" s="5">
        <v>5</v>
      </c>
      <c r="AY29" s="5">
        <v>5</v>
      </c>
      <c r="AZ29" s="5">
        <v>5</v>
      </c>
      <c r="BA29" s="5">
        <v>7</v>
      </c>
      <c r="BB29" s="5">
        <v>7</v>
      </c>
      <c r="BC29" s="5">
        <v>5</v>
      </c>
      <c r="BD29" s="5">
        <v>7</v>
      </c>
      <c r="BE29" s="5">
        <v>7</v>
      </c>
      <c r="BF29" s="5">
        <v>7</v>
      </c>
      <c r="BG29" s="5">
        <v>5</v>
      </c>
      <c r="BH29" s="5">
        <v>5</v>
      </c>
      <c r="BI29" s="5">
        <v>5</v>
      </c>
      <c r="BJ29" s="5">
        <v>5</v>
      </c>
      <c r="BK29" s="5">
        <v>5</v>
      </c>
      <c r="BL29" s="5">
        <v>5</v>
      </c>
      <c r="BM29" s="5">
        <v>5</v>
      </c>
      <c r="BN29" s="5">
        <v>5</v>
      </c>
      <c r="BO29" s="5">
        <v>5</v>
      </c>
      <c r="BP29" s="5">
        <v>5</v>
      </c>
      <c r="BQ29" s="5">
        <v>5</v>
      </c>
      <c r="BR29" s="5">
        <v>5</v>
      </c>
      <c r="BS29" s="5">
        <v>5</v>
      </c>
      <c r="BT29" s="5">
        <v>3</v>
      </c>
      <c r="BU29" s="5">
        <v>7</v>
      </c>
      <c r="BV29" s="5">
        <v>5</v>
      </c>
      <c r="BW29" s="5">
        <v>7</v>
      </c>
      <c r="BX29" s="5">
        <v>5</v>
      </c>
      <c r="BY29" s="5">
        <v>5</v>
      </c>
      <c r="BZ29" s="5">
        <v>3</v>
      </c>
      <c r="CA29" s="5">
        <v>5</v>
      </c>
      <c r="CB29" s="5">
        <v>1</v>
      </c>
      <c r="CC29" s="5">
        <v>5</v>
      </c>
      <c r="CD29" s="5">
        <v>5</v>
      </c>
      <c r="CE29" s="5">
        <v>7</v>
      </c>
      <c r="CF29" s="5">
        <v>7</v>
      </c>
      <c r="CG29" s="5">
        <v>7</v>
      </c>
      <c r="CH29" s="5">
        <v>7</v>
      </c>
      <c r="CI29" s="5">
        <v>7</v>
      </c>
      <c r="CJ29" s="5">
        <v>7</v>
      </c>
      <c r="CK29" s="5">
        <v>3</v>
      </c>
      <c r="CL29" s="5">
        <v>3</v>
      </c>
      <c r="CM29" s="5">
        <v>3</v>
      </c>
      <c r="CN29" s="5">
        <v>5</v>
      </c>
      <c r="CO29" s="5">
        <v>5</v>
      </c>
      <c r="CP29" s="5">
        <v>5</v>
      </c>
      <c r="CQ29" s="5">
        <v>3</v>
      </c>
      <c r="CR29" s="5">
        <v>5</v>
      </c>
      <c r="CS29" s="5">
        <v>7</v>
      </c>
      <c r="CT29" s="5">
        <v>3</v>
      </c>
      <c r="CU29" s="5">
        <v>3</v>
      </c>
      <c r="CV29" s="5">
        <v>5</v>
      </c>
      <c r="CW29" s="5">
        <v>3</v>
      </c>
      <c r="CX29" s="5">
        <v>5</v>
      </c>
      <c r="CY29" s="5">
        <v>7</v>
      </c>
      <c r="CZ29" s="22">
        <f t="shared" si="1"/>
        <v>5.117647058823529</v>
      </c>
    </row>
    <row r="30" spans="1:112" x14ac:dyDescent="0.25">
      <c r="A30" s="20" t="s">
        <v>103</v>
      </c>
      <c r="B30" s="21">
        <v>3</v>
      </c>
      <c r="C30" s="21">
        <v>3</v>
      </c>
      <c r="D30" s="21">
        <v>7</v>
      </c>
      <c r="E30" s="21">
        <v>7</v>
      </c>
      <c r="F30" s="21">
        <v>5</v>
      </c>
      <c r="G30" s="21">
        <v>5</v>
      </c>
      <c r="H30" s="21">
        <v>5</v>
      </c>
      <c r="I30" s="21">
        <v>3</v>
      </c>
      <c r="J30" s="21">
        <v>7</v>
      </c>
      <c r="K30" s="21">
        <v>7</v>
      </c>
      <c r="L30" s="21">
        <v>5</v>
      </c>
      <c r="M30" s="21">
        <v>5</v>
      </c>
      <c r="N30" s="21">
        <v>5</v>
      </c>
      <c r="O30" s="21">
        <v>5</v>
      </c>
      <c r="P30" s="21">
        <v>3</v>
      </c>
      <c r="Q30" s="21">
        <v>7</v>
      </c>
      <c r="R30" s="21">
        <v>3</v>
      </c>
      <c r="S30" s="21">
        <v>5</v>
      </c>
      <c r="T30" s="21">
        <v>5</v>
      </c>
      <c r="U30" s="21">
        <v>5</v>
      </c>
      <c r="V30" s="21">
        <v>5</v>
      </c>
      <c r="W30" s="21">
        <v>5</v>
      </c>
      <c r="X30" s="21">
        <v>5</v>
      </c>
      <c r="Y30" s="21">
        <v>5</v>
      </c>
      <c r="Z30" s="21">
        <v>7</v>
      </c>
      <c r="AA30" s="21">
        <v>5</v>
      </c>
      <c r="AB30" s="21">
        <v>7</v>
      </c>
      <c r="AC30" s="21">
        <v>7</v>
      </c>
      <c r="AD30" s="21">
        <v>5</v>
      </c>
      <c r="AE30" s="21">
        <v>5</v>
      </c>
      <c r="AF30" s="21">
        <v>7</v>
      </c>
      <c r="AG30" s="21">
        <v>7</v>
      </c>
      <c r="AH30" s="21">
        <v>3</v>
      </c>
      <c r="AI30" s="21">
        <v>5</v>
      </c>
      <c r="AJ30" s="21">
        <v>7</v>
      </c>
      <c r="AK30" s="21">
        <v>1</v>
      </c>
      <c r="AL30" s="21">
        <v>7</v>
      </c>
      <c r="AM30" s="21">
        <v>7</v>
      </c>
      <c r="AN30" s="21">
        <v>5</v>
      </c>
      <c r="AO30" s="21">
        <v>3</v>
      </c>
      <c r="AP30" s="21">
        <v>7</v>
      </c>
      <c r="AQ30" s="21">
        <v>5</v>
      </c>
      <c r="AR30" s="21">
        <v>7</v>
      </c>
      <c r="AS30" s="21">
        <v>7</v>
      </c>
      <c r="AT30" s="21">
        <v>5</v>
      </c>
      <c r="AU30" s="21">
        <v>3</v>
      </c>
      <c r="AV30" s="21">
        <v>5</v>
      </c>
      <c r="AW30" s="21">
        <v>5</v>
      </c>
      <c r="AX30" s="21">
        <v>5</v>
      </c>
      <c r="AY30" s="21">
        <v>5</v>
      </c>
      <c r="AZ30" s="21">
        <v>5</v>
      </c>
      <c r="BA30" s="21">
        <v>5</v>
      </c>
      <c r="BB30" s="21">
        <v>5</v>
      </c>
      <c r="BC30" s="21">
        <v>5</v>
      </c>
      <c r="BD30" s="21">
        <v>7</v>
      </c>
      <c r="BE30" s="21">
        <v>7</v>
      </c>
      <c r="BF30" s="21">
        <v>7</v>
      </c>
      <c r="BG30" s="21">
        <v>5</v>
      </c>
      <c r="BH30" s="21">
        <v>5</v>
      </c>
      <c r="BI30" s="21">
        <v>5</v>
      </c>
      <c r="BJ30" s="21">
        <v>7</v>
      </c>
      <c r="BK30" s="21">
        <v>5</v>
      </c>
      <c r="BL30" s="21">
        <v>5</v>
      </c>
      <c r="BM30" s="21">
        <v>5</v>
      </c>
      <c r="BN30" s="21">
        <v>5</v>
      </c>
      <c r="BO30" s="21">
        <v>3</v>
      </c>
      <c r="BP30" s="21">
        <v>7</v>
      </c>
      <c r="BQ30" s="21">
        <v>5</v>
      </c>
      <c r="BR30" s="21">
        <v>5</v>
      </c>
      <c r="BS30" s="21">
        <v>5</v>
      </c>
      <c r="BT30" s="21">
        <v>5</v>
      </c>
      <c r="BU30" s="21">
        <v>7</v>
      </c>
      <c r="BV30" s="21">
        <v>5</v>
      </c>
      <c r="BW30" s="21">
        <v>7</v>
      </c>
      <c r="BX30" s="21">
        <v>5</v>
      </c>
      <c r="BY30" s="21">
        <v>5</v>
      </c>
      <c r="BZ30" s="21">
        <v>3</v>
      </c>
      <c r="CA30" s="21">
        <v>3</v>
      </c>
      <c r="CB30" s="21">
        <v>5</v>
      </c>
      <c r="CC30" s="21">
        <v>5</v>
      </c>
      <c r="CD30" s="21">
        <v>7</v>
      </c>
      <c r="CE30" s="21">
        <v>5</v>
      </c>
      <c r="CF30" s="21">
        <v>7</v>
      </c>
      <c r="CG30" s="21">
        <v>7</v>
      </c>
      <c r="CH30" s="21">
        <v>5</v>
      </c>
      <c r="CI30" s="21">
        <v>5</v>
      </c>
      <c r="CJ30" s="21">
        <v>7</v>
      </c>
      <c r="CK30" s="21">
        <v>7</v>
      </c>
      <c r="CL30" s="21">
        <v>7</v>
      </c>
      <c r="CM30" s="21">
        <v>5</v>
      </c>
      <c r="CN30" s="21">
        <v>7</v>
      </c>
      <c r="CO30" s="21">
        <v>3</v>
      </c>
      <c r="CP30" s="21">
        <v>7</v>
      </c>
      <c r="CQ30" s="21">
        <v>5</v>
      </c>
      <c r="CR30" s="21">
        <v>7</v>
      </c>
      <c r="CS30" s="21">
        <v>7</v>
      </c>
      <c r="CT30" s="21">
        <v>7</v>
      </c>
      <c r="CU30" s="21">
        <v>5</v>
      </c>
      <c r="CV30" s="21">
        <v>7</v>
      </c>
      <c r="CW30" s="21">
        <v>3</v>
      </c>
      <c r="CX30" s="21">
        <v>7</v>
      </c>
      <c r="CY30" s="21">
        <v>7</v>
      </c>
      <c r="CZ30" s="22">
        <f t="shared" si="1"/>
        <v>5.4313725490196081</v>
      </c>
      <c r="DA30" s="2"/>
      <c r="DB30" s="2"/>
      <c r="DC30" s="2"/>
      <c r="DD30" s="2"/>
      <c r="DE30" s="2"/>
      <c r="DF30" s="2"/>
      <c r="DG30" s="2"/>
      <c r="DH30" s="2"/>
    </row>
    <row r="31" spans="1:112" x14ac:dyDescent="0.2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5"/>
      <c r="CX31" s="9" t="s">
        <v>49</v>
      </c>
      <c r="CY31" s="2"/>
      <c r="CZ31" s="11">
        <f>AVERAGE(CZ27:CZ30)</f>
        <v>5.5441176470588225</v>
      </c>
      <c r="DA31" s="2"/>
      <c r="DB31" s="2"/>
      <c r="DC31" s="2"/>
      <c r="DD31" s="2"/>
      <c r="DE31" s="2"/>
      <c r="DF31" s="2"/>
      <c r="DG31" s="2"/>
      <c r="DH31" s="2"/>
    </row>
    <row r="32" spans="1:112" x14ac:dyDescent="0.25">
      <c r="A32" s="43" t="s">
        <v>69</v>
      </c>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5"/>
      <c r="DA32" s="2"/>
      <c r="DB32" s="2"/>
      <c r="DC32" s="2"/>
      <c r="DD32" s="2"/>
      <c r="DE32" s="2"/>
      <c r="DF32" s="2"/>
      <c r="DG32" s="2"/>
      <c r="DH32" s="2"/>
    </row>
    <row r="33" spans="1:120" x14ac:dyDescent="0.25">
      <c r="A33" s="20" t="s">
        <v>66</v>
      </c>
      <c r="B33" s="21">
        <v>5</v>
      </c>
      <c r="C33" s="21">
        <v>5</v>
      </c>
      <c r="D33" s="21">
        <v>7</v>
      </c>
      <c r="E33" s="21">
        <v>7</v>
      </c>
      <c r="F33" s="21">
        <v>7</v>
      </c>
      <c r="G33" s="21">
        <v>5</v>
      </c>
      <c r="H33" s="21" t="s">
        <v>26</v>
      </c>
      <c r="I33" s="21">
        <v>3</v>
      </c>
      <c r="J33" s="21">
        <v>7</v>
      </c>
      <c r="K33" s="21">
        <v>7</v>
      </c>
      <c r="L33" s="21">
        <v>3</v>
      </c>
      <c r="M33" s="21">
        <v>5</v>
      </c>
      <c r="N33" s="21" t="s">
        <v>26</v>
      </c>
      <c r="O33" s="21">
        <v>5</v>
      </c>
      <c r="P33" s="21">
        <v>5</v>
      </c>
      <c r="Q33" s="21">
        <v>7</v>
      </c>
      <c r="R33" s="21">
        <v>3</v>
      </c>
      <c r="S33" s="21">
        <v>7</v>
      </c>
      <c r="T33" s="21">
        <v>3</v>
      </c>
      <c r="U33" s="21">
        <v>7</v>
      </c>
      <c r="V33" s="21">
        <v>7</v>
      </c>
      <c r="W33" s="21">
        <v>5</v>
      </c>
      <c r="X33" s="21">
        <v>7</v>
      </c>
      <c r="Y33" s="21">
        <v>7</v>
      </c>
      <c r="Z33" s="21">
        <v>7</v>
      </c>
      <c r="AA33" s="21">
        <v>5</v>
      </c>
      <c r="AB33" s="21">
        <v>5</v>
      </c>
      <c r="AC33" s="21">
        <v>7</v>
      </c>
      <c r="AD33" s="21">
        <v>3</v>
      </c>
      <c r="AE33" s="21">
        <v>5</v>
      </c>
      <c r="AF33" s="21">
        <v>5</v>
      </c>
      <c r="AG33" s="21">
        <v>5</v>
      </c>
      <c r="AH33" s="21">
        <v>7</v>
      </c>
      <c r="AI33" s="21">
        <v>5</v>
      </c>
      <c r="AJ33" s="21">
        <v>7</v>
      </c>
      <c r="AK33" s="21">
        <v>7</v>
      </c>
      <c r="AL33" s="21">
        <v>7</v>
      </c>
      <c r="AM33" s="21">
        <v>7</v>
      </c>
      <c r="AN33" s="21">
        <v>5</v>
      </c>
      <c r="AO33" s="21">
        <v>5</v>
      </c>
      <c r="AP33" s="21">
        <v>5</v>
      </c>
      <c r="AQ33" s="21">
        <v>5</v>
      </c>
      <c r="AR33" s="21">
        <v>7</v>
      </c>
      <c r="AS33" s="21">
        <v>7</v>
      </c>
      <c r="AT33" s="21">
        <v>7</v>
      </c>
      <c r="AU33" s="21">
        <v>5</v>
      </c>
      <c r="AV33" s="21">
        <v>3</v>
      </c>
      <c r="AW33" s="21">
        <v>7</v>
      </c>
      <c r="AX33" s="21">
        <v>5</v>
      </c>
      <c r="AY33" s="21">
        <v>3</v>
      </c>
      <c r="AZ33" s="21">
        <v>7</v>
      </c>
      <c r="BA33" s="21">
        <v>5</v>
      </c>
      <c r="BB33" s="21">
        <v>7</v>
      </c>
      <c r="BC33" s="21">
        <v>3</v>
      </c>
      <c r="BD33" s="21">
        <v>5</v>
      </c>
      <c r="BE33" s="21">
        <v>7</v>
      </c>
      <c r="BF33" s="21">
        <v>7</v>
      </c>
      <c r="BG33" s="21">
        <v>3</v>
      </c>
      <c r="BH33" s="21">
        <v>5</v>
      </c>
      <c r="BI33" s="21">
        <v>5</v>
      </c>
      <c r="BJ33" s="21">
        <v>7</v>
      </c>
      <c r="BK33" s="21">
        <v>3</v>
      </c>
      <c r="BL33" s="21">
        <v>7</v>
      </c>
      <c r="BM33" s="21">
        <v>5</v>
      </c>
      <c r="BN33" s="21">
        <v>5</v>
      </c>
      <c r="BO33" s="21">
        <v>7</v>
      </c>
      <c r="BP33" s="21">
        <v>5</v>
      </c>
      <c r="BQ33" s="21">
        <v>7</v>
      </c>
      <c r="BR33" s="21">
        <v>5</v>
      </c>
      <c r="BS33" s="21">
        <v>5</v>
      </c>
      <c r="BT33" s="21">
        <v>5</v>
      </c>
      <c r="BU33" s="21">
        <v>7</v>
      </c>
      <c r="BV33" s="21">
        <v>7</v>
      </c>
      <c r="BW33" s="21">
        <v>7</v>
      </c>
      <c r="BX33" s="21">
        <v>7</v>
      </c>
      <c r="BY33" s="21">
        <v>7</v>
      </c>
      <c r="BZ33" s="21">
        <v>5</v>
      </c>
      <c r="CA33" s="21">
        <v>5</v>
      </c>
      <c r="CB33" s="21">
        <v>3</v>
      </c>
      <c r="CC33" s="21">
        <v>7</v>
      </c>
      <c r="CD33" s="21">
        <v>7</v>
      </c>
      <c r="CE33" s="21">
        <v>5</v>
      </c>
      <c r="CF33" s="21">
        <v>7</v>
      </c>
      <c r="CG33" s="21">
        <v>7</v>
      </c>
      <c r="CH33" s="21">
        <v>5</v>
      </c>
      <c r="CI33" s="21">
        <v>5</v>
      </c>
      <c r="CJ33" s="21">
        <v>7</v>
      </c>
      <c r="CK33" s="21">
        <v>3</v>
      </c>
      <c r="CL33" s="21">
        <v>3</v>
      </c>
      <c r="CM33" s="21">
        <v>5</v>
      </c>
      <c r="CN33" s="21">
        <v>7</v>
      </c>
      <c r="CO33" s="21">
        <v>5</v>
      </c>
      <c r="CP33" s="21">
        <v>5</v>
      </c>
      <c r="CQ33" s="21">
        <v>3</v>
      </c>
      <c r="CR33" s="21">
        <v>3</v>
      </c>
      <c r="CS33" s="21">
        <v>7</v>
      </c>
      <c r="CT33" s="21">
        <v>5</v>
      </c>
      <c r="CU33" s="21">
        <v>5</v>
      </c>
      <c r="CV33" s="21">
        <v>5</v>
      </c>
      <c r="CW33" s="21">
        <v>5</v>
      </c>
      <c r="CX33" s="21">
        <v>7</v>
      </c>
      <c r="CY33" s="21">
        <v>7</v>
      </c>
      <c r="CZ33" s="22">
        <f>AVERAGE(B33:CY33)</f>
        <v>5.58</v>
      </c>
      <c r="DA33" s="2"/>
      <c r="DB33" s="2"/>
      <c r="DC33" s="2"/>
      <c r="DD33" s="2"/>
      <c r="DE33" s="2"/>
      <c r="DF33" s="2"/>
      <c r="DG33" s="2"/>
      <c r="DH33" s="2"/>
    </row>
    <row r="34" spans="1:120" x14ac:dyDescent="0.25">
      <c r="A34" s="14" t="s">
        <v>70</v>
      </c>
      <c r="B34" s="5">
        <v>7</v>
      </c>
      <c r="C34" s="5">
        <v>5</v>
      </c>
      <c r="D34" s="5">
        <v>7</v>
      </c>
      <c r="E34" s="5">
        <v>7</v>
      </c>
      <c r="F34" s="5">
        <v>7</v>
      </c>
      <c r="G34" s="5">
        <v>7</v>
      </c>
      <c r="H34" s="5">
        <v>7</v>
      </c>
      <c r="I34" s="5">
        <v>5</v>
      </c>
      <c r="J34" s="5">
        <v>7</v>
      </c>
      <c r="K34" s="5">
        <v>7</v>
      </c>
      <c r="L34" s="5">
        <v>5</v>
      </c>
      <c r="M34" s="5">
        <v>5</v>
      </c>
      <c r="N34" s="5">
        <v>7</v>
      </c>
      <c r="O34" s="5">
        <v>5</v>
      </c>
      <c r="P34" s="5">
        <v>3</v>
      </c>
      <c r="Q34" s="5">
        <v>7</v>
      </c>
      <c r="R34" s="5">
        <v>5</v>
      </c>
      <c r="S34" s="5">
        <v>7</v>
      </c>
      <c r="T34" s="5">
        <v>3</v>
      </c>
      <c r="U34" s="5">
        <v>5</v>
      </c>
      <c r="V34" s="5">
        <v>7</v>
      </c>
      <c r="W34" s="5">
        <v>3</v>
      </c>
      <c r="X34" s="5">
        <v>7</v>
      </c>
      <c r="Y34" s="5">
        <v>7</v>
      </c>
      <c r="Z34" s="5">
        <v>7</v>
      </c>
      <c r="AA34" s="5">
        <v>5</v>
      </c>
      <c r="AB34" s="5">
        <v>7</v>
      </c>
      <c r="AC34" s="5">
        <v>7</v>
      </c>
      <c r="AD34" s="5">
        <v>5</v>
      </c>
      <c r="AE34" s="5">
        <v>7</v>
      </c>
      <c r="AF34" s="5">
        <v>7</v>
      </c>
      <c r="AG34" s="5">
        <v>7</v>
      </c>
      <c r="AH34" s="5">
        <v>5</v>
      </c>
      <c r="AI34" s="5">
        <v>5</v>
      </c>
      <c r="AJ34" s="5">
        <v>5</v>
      </c>
      <c r="AK34" s="5">
        <v>7</v>
      </c>
      <c r="AL34" s="5">
        <v>7</v>
      </c>
      <c r="AM34" s="5">
        <v>5</v>
      </c>
      <c r="AN34" s="5">
        <v>5</v>
      </c>
      <c r="AO34" s="5">
        <v>5</v>
      </c>
      <c r="AP34" s="5">
        <v>3</v>
      </c>
      <c r="AQ34" s="5">
        <v>7</v>
      </c>
      <c r="AR34" s="5">
        <v>7</v>
      </c>
      <c r="AS34" s="5">
        <v>7</v>
      </c>
      <c r="AT34" s="5">
        <v>5</v>
      </c>
      <c r="AU34" s="5">
        <v>1</v>
      </c>
      <c r="AV34" s="5">
        <v>3</v>
      </c>
      <c r="AW34" s="5">
        <v>7</v>
      </c>
      <c r="AX34" s="5">
        <v>3</v>
      </c>
      <c r="AY34" s="5">
        <v>5</v>
      </c>
      <c r="AZ34" s="5">
        <v>7</v>
      </c>
      <c r="BA34" s="5">
        <v>7</v>
      </c>
      <c r="BB34" s="5">
        <v>7</v>
      </c>
      <c r="BC34" s="5">
        <v>3</v>
      </c>
      <c r="BD34" s="5">
        <v>5</v>
      </c>
      <c r="BE34" s="5">
        <v>7</v>
      </c>
      <c r="BF34" s="5">
        <v>7</v>
      </c>
      <c r="BG34" s="5">
        <v>5</v>
      </c>
      <c r="BH34" s="5">
        <v>5</v>
      </c>
      <c r="BI34" s="5">
        <v>7</v>
      </c>
      <c r="BJ34" s="5">
        <v>7</v>
      </c>
      <c r="BK34" s="5">
        <v>7</v>
      </c>
      <c r="BL34" s="5">
        <v>7</v>
      </c>
      <c r="BM34" s="5">
        <v>5</v>
      </c>
      <c r="BN34" s="5">
        <v>5</v>
      </c>
      <c r="BO34" s="5">
        <v>5</v>
      </c>
      <c r="BP34" s="5">
        <v>7</v>
      </c>
      <c r="BQ34" s="5">
        <v>7</v>
      </c>
      <c r="BR34" s="5">
        <v>5</v>
      </c>
      <c r="BS34" s="5">
        <v>7</v>
      </c>
      <c r="BT34" s="5">
        <v>5</v>
      </c>
      <c r="BU34" s="5">
        <v>7</v>
      </c>
      <c r="BV34" s="5">
        <v>7</v>
      </c>
      <c r="BW34" s="5">
        <v>7</v>
      </c>
      <c r="BX34" s="5">
        <v>7</v>
      </c>
      <c r="BY34" s="5">
        <v>5</v>
      </c>
      <c r="BZ34" s="5">
        <v>7</v>
      </c>
      <c r="CA34" s="5">
        <v>5</v>
      </c>
      <c r="CB34" s="5">
        <v>1</v>
      </c>
      <c r="CC34" s="5">
        <v>7</v>
      </c>
      <c r="CD34" s="5">
        <v>7</v>
      </c>
      <c r="CE34" s="5">
        <v>7</v>
      </c>
      <c r="CF34" s="5">
        <v>7</v>
      </c>
      <c r="CG34" s="5">
        <v>5</v>
      </c>
      <c r="CH34" s="5">
        <v>7</v>
      </c>
      <c r="CI34" s="5">
        <v>7</v>
      </c>
      <c r="CJ34" s="5">
        <v>7</v>
      </c>
      <c r="CK34" s="5">
        <v>5</v>
      </c>
      <c r="CL34" s="5">
        <v>5</v>
      </c>
      <c r="CM34" s="5">
        <v>3</v>
      </c>
      <c r="CN34" s="5">
        <v>7</v>
      </c>
      <c r="CO34" s="5">
        <v>5</v>
      </c>
      <c r="CP34" s="5">
        <v>7</v>
      </c>
      <c r="CQ34" s="5">
        <v>5</v>
      </c>
      <c r="CR34" s="5">
        <v>1</v>
      </c>
      <c r="CS34" s="5">
        <v>7</v>
      </c>
      <c r="CT34" s="5">
        <v>7</v>
      </c>
      <c r="CU34" s="5">
        <v>5</v>
      </c>
      <c r="CV34" s="5">
        <v>5</v>
      </c>
      <c r="CW34" s="5">
        <v>5</v>
      </c>
      <c r="CX34" s="5">
        <v>7</v>
      </c>
      <c r="CY34" s="5">
        <v>7</v>
      </c>
      <c r="CZ34" s="8">
        <f>AVERAGE(B34:CY34)</f>
        <v>5.8235294117647056</v>
      </c>
      <c r="DA34" s="2"/>
      <c r="DB34" s="2"/>
      <c r="DC34" s="2"/>
      <c r="DD34" s="2"/>
      <c r="DE34" s="2"/>
      <c r="DF34" s="2"/>
      <c r="DG34" s="2"/>
      <c r="DH34" s="2"/>
    </row>
    <row r="35" spans="1:120" x14ac:dyDescent="0.25">
      <c r="A35" s="7" t="s">
        <v>71</v>
      </c>
      <c r="B35" s="5">
        <v>7</v>
      </c>
      <c r="C35" s="5">
        <v>7</v>
      </c>
      <c r="D35" s="5">
        <v>7</v>
      </c>
      <c r="E35" s="5">
        <v>7</v>
      </c>
      <c r="F35" s="5">
        <v>7</v>
      </c>
      <c r="G35" s="5">
        <v>7</v>
      </c>
      <c r="H35" s="5">
        <v>5</v>
      </c>
      <c r="I35" s="5">
        <v>5</v>
      </c>
      <c r="J35" s="5">
        <v>7</v>
      </c>
      <c r="K35" s="5">
        <v>7</v>
      </c>
      <c r="L35" s="5">
        <v>5</v>
      </c>
      <c r="M35" s="5">
        <v>5</v>
      </c>
      <c r="N35" s="5">
        <v>5</v>
      </c>
      <c r="O35" s="5">
        <v>7</v>
      </c>
      <c r="P35" s="5">
        <v>5</v>
      </c>
      <c r="Q35" s="5">
        <v>7</v>
      </c>
      <c r="R35" s="5">
        <v>3</v>
      </c>
      <c r="S35" s="5">
        <v>3</v>
      </c>
      <c r="T35" s="5">
        <v>5</v>
      </c>
      <c r="U35" s="5" t="s">
        <v>26</v>
      </c>
      <c r="V35" s="5">
        <v>5</v>
      </c>
      <c r="W35" s="5">
        <v>5</v>
      </c>
      <c r="X35" s="5">
        <v>7</v>
      </c>
      <c r="Y35" s="5">
        <v>5</v>
      </c>
      <c r="Z35" s="5">
        <v>7</v>
      </c>
      <c r="AA35" s="5">
        <v>3</v>
      </c>
      <c r="AB35" s="5">
        <v>7</v>
      </c>
      <c r="AC35" s="5">
        <v>7</v>
      </c>
      <c r="AD35" s="5">
        <v>5</v>
      </c>
      <c r="AE35" s="5">
        <v>7</v>
      </c>
      <c r="AF35" s="5">
        <v>7</v>
      </c>
      <c r="AG35" s="5">
        <v>7</v>
      </c>
      <c r="AH35" s="5">
        <v>5</v>
      </c>
      <c r="AI35" s="5">
        <v>5</v>
      </c>
      <c r="AJ35" s="5">
        <v>7</v>
      </c>
      <c r="AK35" s="5">
        <v>7</v>
      </c>
      <c r="AL35" s="5">
        <v>7</v>
      </c>
      <c r="AM35" s="5">
        <v>3</v>
      </c>
      <c r="AN35" s="5">
        <v>5</v>
      </c>
      <c r="AO35" s="5">
        <v>3</v>
      </c>
      <c r="AP35" s="5">
        <v>7</v>
      </c>
      <c r="AQ35" s="5">
        <v>7</v>
      </c>
      <c r="AR35" s="5">
        <v>7</v>
      </c>
      <c r="AS35" s="5">
        <v>7</v>
      </c>
      <c r="AT35" s="5">
        <v>7</v>
      </c>
      <c r="AU35" s="5">
        <v>3</v>
      </c>
      <c r="AV35" s="5">
        <v>5</v>
      </c>
      <c r="AW35" s="5">
        <v>7</v>
      </c>
      <c r="AX35" s="5">
        <v>3</v>
      </c>
      <c r="AY35" s="5">
        <v>5</v>
      </c>
      <c r="AZ35" s="5">
        <v>5</v>
      </c>
      <c r="BA35" s="5">
        <v>7</v>
      </c>
      <c r="BB35" s="5">
        <v>7</v>
      </c>
      <c r="BC35" s="5">
        <v>5</v>
      </c>
      <c r="BD35" s="5">
        <v>5</v>
      </c>
      <c r="BE35" s="5">
        <v>7</v>
      </c>
      <c r="BF35" s="5">
        <v>7</v>
      </c>
      <c r="BG35" s="5">
        <v>5</v>
      </c>
      <c r="BH35" s="5">
        <v>7</v>
      </c>
      <c r="BI35" s="5">
        <v>7</v>
      </c>
      <c r="BJ35" s="5">
        <v>7</v>
      </c>
      <c r="BK35" s="5">
        <v>7</v>
      </c>
      <c r="BL35" s="5">
        <v>3</v>
      </c>
      <c r="BM35" s="5">
        <v>7</v>
      </c>
      <c r="BN35" s="5">
        <v>5</v>
      </c>
      <c r="BO35" s="5">
        <v>7</v>
      </c>
      <c r="BP35" s="5">
        <v>7</v>
      </c>
      <c r="BQ35" s="5">
        <v>7</v>
      </c>
      <c r="BR35" s="5">
        <v>5</v>
      </c>
      <c r="BS35" s="5">
        <v>5</v>
      </c>
      <c r="BT35" s="5">
        <v>5</v>
      </c>
      <c r="BU35" s="5">
        <v>7</v>
      </c>
      <c r="BV35" s="5">
        <v>7</v>
      </c>
      <c r="BW35" s="5">
        <v>7</v>
      </c>
      <c r="BX35" s="5">
        <v>5</v>
      </c>
      <c r="BY35" s="5">
        <v>7</v>
      </c>
      <c r="BZ35" s="5">
        <v>7</v>
      </c>
      <c r="CA35" s="5">
        <v>5</v>
      </c>
      <c r="CB35" s="5">
        <v>3</v>
      </c>
      <c r="CC35" s="5">
        <v>7</v>
      </c>
      <c r="CD35" s="5">
        <v>7</v>
      </c>
      <c r="CE35" s="5">
        <v>5</v>
      </c>
      <c r="CF35" s="5">
        <v>5</v>
      </c>
      <c r="CG35" s="5">
        <v>7</v>
      </c>
      <c r="CH35" s="5">
        <v>7</v>
      </c>
      <c r="CI35" s="5">
        <v>5</v>
      </c>
      <c r="CJ35" s="5">
        <v>7</v>
      </c>
      <c r="CK35" s="5">
        <v>5</v>
      </c>
      <c r="CL35" s="5">
        <v>5</v>
      </c>
      <c r="CM35" s="5">
        <v>5</v>
      </c>
      <c r="CN35" s="5">
        <v>7</v>
      </c>
      <c r="CO35" s="5">
        <v>3</v>
      </c>
      <c r="CP35" s="5">
        <v>7</v>
      </c>
      <c r="CQ35" s="5">
        <v>5</v>
      </c>
      <c r="CR35" s="5" t="s">
        <v>26</v>
      </c>
      <c r="CS35" s="5">
        <v>7</v>
      </c>
      <c r="CT35" s="5">
        <v>5</v>
      </c>
      <c r="CU35" s="5">
        <v>5</v>
      </c>
      <c r="CV35" s="5">
        <v>7</v>
      </c>
      <c r="CW35" s="5">
        <v>5</v>
      </c>
      <c r="CX35" s="5">
        <v>7</v>
      </c>
      <c r="CY35" s="5">
        <v>5</v>
      </c>
      <c r="CZ35" s="8">
        <f>AVERAGE(B35:CY35)</f>
        <v>5.86</v>
      </c>
      <c r="DA35" s="2"/>
      <c r="DB35" s="2"/>
      <c r="DC35" s="2"/>
      <c r="DD35" s="2"/>
      <c r="DE35" s="2"/>
      <c r="DF35" s="2"/>
      <c r="DG35" s="2"/>
      <c r="DH35" s="2"/>
    </row>
    <row r="36" spans="1:120" ht="15" customHeight="1" x14ac:dyDescent="0.25">
      <c r="A36" s="14" t="s">
        <v>131</v>
      </c>
      <c r="B36" s="5">
        <v>7</v>
      </c>
      <c r="C36" s="5">
        <v>5</v>
      </c>
      <c r="D36" s="5">
        <v>7</v>
      </c>
      <c r="E36" s="5">
        <v>7</v>
      </c>
      <c r="F36" s="5">
        <v>7</v>
      </c>
      <c r="G36" s="5">
        <v>7</v>
      </c>
      <c r="H36" s="5">
        <v>5</v>
      </c>
      <c r="I36" s="5">
        <v>7</v>
      </c>
      <c r="J36" s="5">
        <v>7</v>
      </c>
      <c r="K36" s="5">
        <v>7</v>
      </c>
      <c r="L36" s="5">
        <v>5</v>
      </c>
      <c r="M36" s="5">
        <v>5</v>
      </c>
      <c r="N36" s="5">
        <v>5</v>
      </c>
      <c r="O36" s="5">
        <v>5</v>
      </c>
      <c r="P36" s="5">
        <v>5</v>
      </c>
      <c r="Q36" s="5">
        <v>7</v>
      </c>
      <c r="R36" s="5" t="s">
        <v>26</v>
      </c>
      <c r="S36" s="5">
        <v>3</v>
      </c>
      <c r="T36" s="5">
        <v>7</v>
      </c>
      <c r="U36" s="5">
        <v>3</v>
      </c>
      <c r="V36" s="5">
        <v>5</v>
      </c>
      <c r="W36" s="5">
        <v>5</v>
      </c>
      <c r="X36" s="5">
        <v>7</v>
      </c>
      <c r="Y36" s="5">
        <v>5</v>
      </c>
      <c r="Z36" s="5">
        <v>7</v>
      </c>
      <c r="AA36" s="5">
        <v>5</v>
      </c>
      <c r="AB36" s="5">
        <v>7</v>
      </c>
      <c r="AC36" s="5">
        <v>7</v>
      </c>
      <c r="AD36" s="5">
        <v>7</v>
      </c>
      <c r="AE36" s="5">
        <v>7</v>
      </c>
      <c r="AF36" s="5">
        <v>7</v>
      </c>
      <c r="AG36" s="5">
        <v>7</v>
      </c>
      <c r="AH36" s="5">
        <v>7</v>
      </c>
      <c r="AI36" s="5">
        <v>5</v>
      </c>
      <c r="AJ36" s="5">
        <v>7</v>
      </c>
      <c r="AK36" s="5">
        <v>5</v>
      </c>
      <c r="AL36" s="5">
        <v>7</v>
      </c>
      <c r="AM36" s="5">
        <v>7</v>
      </c>
      <c r="AN36" s="5">
        <v>5</v>
      </c>
      <c r="AO36" s="5">
        <v>5</v>
      </c>
      <c r="AP36" s="5">
        <v>7</v>
      </c>
      <c r="AQ36" s="5">
        <v>5</v>
      </c>
      <c r="AR36" s="5">
        <v>7</v>
      </c>
      <c r="AS36" s="5">
        <v>7</v>
      </c>
      <c r="AT36" s="5">
        <v>7</v>
      </c>
      <c r="AU36" s="5">
        <v>1</v>
      </c>
      <c r="AV36" s="5">
        <v>5</v>
      </c>
      <c r="AW36" s="5">
        <v>5</v>
      </c>
      <c r="AX36" s="5">
        <v>5</v>
      </c>
      <c r="AY36" s="5">
        <v>5</v>
      </c>
      <c r="AZ36" s="5">
        <v>5</v>
      </c>
      <c r="BA36" s="5">
        <v>5</v>
      </c>
      <c r="BB36" s="5">
        <v>5</v>
      </c>
      <c r="BC36" s="5">
        <v>5</v>
      </c>
      <c r="BD36" s="5">
        <v>5</v>
      </c>
      <c r="BE36" s="5">
        <v>7</v>
      </c>
      <c r="BF36" s="5">
        <v>7</v>
      </c>
      <c r="BG36" s="5">
        <v>5</v>
      </c>
      <c r="BH36" s="5">
        <v>5</v>
      </c>
      <c r="BI36" s="5">
        <v>5</v>
      </c>
      <c r="BJ36" s="5">
        <v>7</v>
      </c>
      <c r="BK36" s="5">
        <v>5</v>
      </c>
      <c r="BL36" s="5">
        <v>5</v>
      </c>
      <c r="BM36" s="5">
        <v>7</v>
      </c>
      <c r="BN36" s="5">
        <v>5</v>
      </c>
      <c r="BO36" s="5">
        <v>5</v>
      </c>
      <c r="BP36" s="5">
        <v>7</v>
      </c>
      <c r="BQ36" s="5">
        <v>7</v>
      </c>
      <c r="BR36" s="5">
        <v>5</v>
      </c>
      <c r="BS36" s="5">
        <v>5</v>
      </c>
      <c r="BT36" s="5">
        <v>7</v>
      </c>
      <c r="BU36" s="5">
        <v>7</v>
      </c>
      <c r="BV36" s="5">
        <v>7</v>
      </c>
      <c r="BW36" s="5">
        <v>7</v>
      </c>
      <c r="BX36" s="5">
        <v>5</v>
      </c>
      <c r="BY36" s="5">
        <v>5</v>
      </c>
      <c r="BZ36" s="5">
        <v>7</v>
      </c>
      <c r="CA36" s="5">
        <v>5</v>
      </c>
      <c r="CB36" s="5">
        <v>5</v>
      </c>
      <c r="CC36" s="5">
        <v>7</v>
      </c>
      <c r="CD36" s="5">
        <v>7</v>
      </c>
      <c r="CE36" s="5">
        <v>5</v>
      </c>
      <c r="CF36" s="5">
        <v>7</v>
      </c>
      <c r="CG36" s="5">
        <v>7</v>
      </c>
      <c r="CH36" s="5">
        <v>5</v>
      </c>
      <c r="CI36" s="5">
        <v>7</v>
      </c>
      <c r="CJ36" s="5">
        <v>7</v>
      </c>
      <c r="CK36" s="5">
        <v>7</v>
      </c>
      <c r="CL36" s="5">
        <v>7</v>
      </c>
      <c r="CM36" s="5">
        <v>7</v>
      </c>
      <c r="CN36" s="5">
        <v>7</v>
      </c>
      <c r="CO36" s="5">
        <v>7</v>
      </c>
      <c r="CP36" s="5">
        <v>7</v>
      </c>
      <c r="CQ36" s="5">
        <v>7</v>
      </c>
      <c r="CR36" s="5">
        <v>7</v>
      </c>
      <c r="CS36" s="5">
        <v>7</v>
      </c>
      <c r="CT36" s="5">
        <v>5</v>
      </c>
      <c r="CU36" s="5">
        <v>5</v>
      </c>
      <c r="CV36" s="5">
        <v>7</v>
      </c>
      <c r="CW36" s="5">
        <v>7</v>
      </c>
      <c r="CX36" s="5">
        <v>5</v>
      </c>
      <c r="CY36" s="5">
        <v>7</v>
      </c>
      <c r="CZ36" s="51">
        <f>AVERAGE(B36:CY36)</f>
        <v>6.0099009900990099</v>
      </c>
      <c r="DA36" s="2"/>
      <c r="DB36" s="2"/>
      <c r="DC36" s="2"/>
      <c r="DD36" s="2"/>
      <c r="DE36" s="2"/>
      <c r="DF36" s="2"/>
      <c r="DG36" s="2"/>
      <c r="DH36" s="2"/>
    </row>
    <row r="37" spans="1:120" x14ac:dyDescent="0.25">
      <c r="A37" s="72">
        <v>5</v>
      </c>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c r="BW37" s="73"/>
      <c r="BX37" s="73"/>
      <c r="BY37" s="73"/>
      <c r="BZ37" s="73"/>
      <c r="CA37" s="73"/>
      <c r="CB37" s="73"/>
      <c r="CC37" s="73"/>
      <c r="CD37" s="73"/>
      <c r="CE37" s="73"/>
      <c r="CF37" s="73"/>
      <c r="CG37" s="73"/>
      <c r="CH37" s="73"/>
      <c r="CI37" s="73"/>
      <c r="CJ37" s="73"/>
      <c r="CK37" s="73"/>
      <c r="CL37" s="73"/>
      <c r="CM37" s="73"/>
      <c r="CN37" s="73"/>
      <c r="CO37" s="73"/>
      <c r="CP37" s="73"/>
      <c r="CQ37" s="73"/>
      <c r="CR37" s="73"/>
      <c r="CS37" s="73"/>
      <c r="CT37" s="73"/>
      <c r="CU37" s="73"/>
      <c r="CV37" s="73"/>
      <c r="CW37" s="74"/>
      <c r="CX37" s="9" t="s">
        <v>49</v>
      </c>
      <c r="CY37" s="35"/>
      <c r="CZ37" s="11">
        <f>AVERAGE(CZ33:CZ36)</f>
        <v>5.8183576004659283</v>
      </c>
      <c r="DA37" s="2"/>
      <c r="DB37" s="2"/>
      <c r="DC37" s="2"/>
      <c r="DD37" s="2"/>
      <c r="DE37" s="2"/>
      <c r="DF37" s="2"/>
      <c r="DG37" s="2"/>
      <c r="DH37" s="2"/>
    </row>
    <row r="38" spans="1:120" x14ac:dyDescent="0.25">
      <c r="A38" s="43" t="s">
        <v>14</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5"/>
      <c r="DA38" s="2"/>
      <c r="DB38" s="2"/>
      <c r="DC38" s="2"/>
      <c r="DD38" s="2"/>
      <c r="DE38" s="2"/>
      <c r="DF38" s="2"/>
      <c r="DG38" s="2"/>
      <c r="DH38" s="2"/>
    </row>
    <row r="39" spans="1:120" x14ac:dyDescent="0.25">
      <c r="A39" s="37" t="s">
        <v>74</v>
      </c>
      <c r="B39" s="21">
        <v>3</v>
      </c>
      <c r="C39" s="21" t="s">
        <v>26</v>
      </c>
      <c r="D39" s="21" t="s">
        <v>26</v>
      </c>
      <c r="E39" s="21" t="s">
        <v>26</v>
      </c>
      <c r="F39" s="21" t="s">
        <v>26</v>
      </c>
      <c r="G39" s="21">
        <v>5</v>
      </c>
      <c r="H39" s="21" t="s">
        <v>26</v>
      </c>
      <c r="I39" s="21" t="s">
        <v>26</v>
      </c>
      <c r="J39" s="21" t="s">
        <v>26</v>
      </c>
      <c r="K39" s="21" t="s">
        <v>26</v>
      </c>
      <c r="L39" s="21" t="s">
        <v>26</v>
      </c>
      <c r="M39" s="21" t="s">
        <v>26</v>
      </c>
      <c r="N39" s="21" t="s">
        <v>26</v>
      </c>
      <c r="O39" s="21" t="s">
        <v>26</v>
      </c>
      <c r="P39" s="21">
        <v>3</v>
      </c>
      <c r="Q39" s="21" t="s">
        <v>26</v>
      </c>
      <c r="R39" s="21" t="s">
        <v>26</v>
      </c>
      <c r="S39" s="21">
        <v>1</v>
      </c>
      <c r="T39" s="21" t="s">
        <v>26</v>
      </c>
      <c r="U39" s="21">
        <v>7</v>
      </c>
      <c r="V39" s="21">
        <v>3</v>
      </c>
      <c r="W39" s="21">
        <v>3</v>
      </c>
      <c r="X39" s="21">
        <v>7</v>
      </c>
      <c r="Y39" s="21">
        <v>5</v>
      </c>
      <c r="Z39" s="21">
        <v>7</v>
      </c>
      <c r="AA39" s="21">
        <v>7</v>
      </c>
      <c r="AB39" s="21">
        <v>3</v>
      </c>
      <c r="AC39" s="21">
        <v>3</v>
      </c>
      <c r="AD39" s="21">
        <v>7</v>
      </c>
      <c r="AE39" s="21">
        <v>7</v>
      </c>
      <c r="AF39" s="21">
        <v>7</v>
      </c>
      <c r="AG39" s="21">
        <v>7</v>
      </c>
      <c r="AH39" s="21">
        <v>7</v>
      </c>
      <c r="AI39" s="21">
        <v>5</v>
      </c>
      <c r="AJ39" s="21">
        <v>5</v>
      </c>
      <c r="AK39" s="21">
        <v>7</v>
      </c>
      <c r="AL39" s="21">
        <v>7</v>
      </c>
      <c r="AM39" s="21">
        <v>5</v>
      </c>
      <c r="AN39" s="21">
        <v>3</v>
      </c>
      <c r="AO39" s="21">
        <v>1</v>
      </c>
      <c r="AP39" s="21">
        <v>3</v>
      </c>
      <c r="AQ39" s="21">
        <v>3</v>
      </c>
      <c r="AR39" s="21">
        <v>7</v>
      </c>
      <c r="AS39" s="21">
        <v>3</v>
      </c>
      <c r="AT39" s="21">
        <v>5</v>
      </c>
      <c r="AU39" s="21">
        <v>5</v>
      </c>
      <c r="AV39" s="21">
        <v>5</v>
      </c>
      <c r="AW39" s="21">
        <v>7</v>
      </c>
      <c r="AX39" s="21">
        <v>7</v>
      </c>
      <c r="AY39" s="21">
        <v>5</v>
      </c>
      <c r="AZ39" s="21">
        <v>5</v>
      </c>
      <c r="BA39" s="21">
        <v>5</v>
      </c>
      <c r="BB39" s="21">
        <v>5</v>
      </c>
      <c r="BC39" s="21">
        <v>5</v>
      </c>
      <c r="BD39" s="21">
        <v>5</v>
      </c>
      <c r="BE39" s="21">
        <v>7</v>
      </c>
      <c r="BF39" s="21">
        <v>7</v>
      </c>
      <c r="BG39" s="21">
        <v>3</v>
      </c>
      <c r="BH39" s="21">
        <v>5</v>
      </c>
      <c r="BI39" s="21">
        <v>3</v>
      </c>
      <c r="BJ39" s="21">
        <v>7</v>
      </c>
      <c r="BK39" s="21">
        <v>5</v>
      </c>
      <c r="BL39" s="21">
        <v>5</v>
      </c>
      <c r="BM39" s="21">
        <v>7</v>
      </c>
      <c r="BN39" s="21">
        <v>5</v>
      </c>
      <c r="BO39" s="21" t="s">
        <v>26</v>
      </c>
      <c r="BP39" s="21">
        <v>7</v>
      </c>
      <c r="BQ39" s="21">
        <v>7</v>
      </c>
      <c r="BR39" s="21">
        <v>5</v>
      </c>
      <c r="BS39" s="21">
        <v>5</v>
      </c>
      <c r="BT39" s="21">
        <v>1</v>
      </c>
      <c r="BU39" s="21">
        <v>5</v>
      </c>
      <c r="BV39" s="21">
        <v>7</v>
      </c>
      <c r="BW39" s="21">
        <v>7</v>
      </c>
      <c r="BX39" s="21">
        <v>5</v>
      </c>
      <c r="BY39" s="21">
        <v>5</v>
      </c>
      <c r="BZ39" s="21">
        <v>3</v>
      </c>
      <c r="CA39" s="21">
        <v>5</v>
      </c>
      <c r="CB39" s="21">
        <v>1</v>
      </c>
      <c r="CC39" s="21">
        <v>5</v>
      </c>
      <c r="CD39" s="21">
        <v>5</v>
      </c>
      <c r="CE39" s="21">
        <v>7</v>
      </c>
      <c r="CF39" s="21">
        <v>5</v>
      </c>
      <c r="CG39" s="21">
        <v>7</v>
      </c>
      <c r="CH39" s="21" t="s">
        <v>26</v>
      </c>
      <c r="CI39" s="21">
        <v>5</v>
      </c>
      <c r="CJ39" s="21">
        <v>7</v>
      </c>
      <c r="CK39" s="21">
        <v>3</v>
      </c>
      <c r="CL39" s="21">
        <v>5</v>
      </c>
      <c r="CM39" s="21">
        <v>5</v>
      </c>
      <c r="CN39" s="21">
        <v>7</v>
      </c>
      <c r="CO39" s="21">
        <v>7</v>
      </c>
      <c r="CP39" s="21">
        <v>5</v>
      </c>
      <c r="CQ39" s="21">
        <v>5</v>
      </c>
      <c r="CR39" s="21">
        <v>3</v>
      </c>
      <c r="CS39" s="21">
        <v>5</v>
      </c>
      <c r="CT39" s="21">
        <v>7</v>
      </c>
      <c r="CU39" s="21">
        <v>3</v>
      </c>
      <c r="CV39" s="21">
        <v>5</v>
      </c>
      <c r="CW39" s="21">
        <v>5</v>
      </c>
      <c r="CX39" s="21">
        <v>7</v>
      </c>
      <c r="CY39" s="21">
        <v>7</v>
      </c>
      <c r="CZ39" s="22">
        <f>AVERAGE(B39:CY39)</f>
        <v>5.1411764705882357</v>
      </c>
      <c r="DA39" s="2"/>
      <c r="DB39" s="2"/>
      <c r="DC39" s="2"/>
      <c r="DD39" s="2"/>
      <c r="DE39" s="2"/>
      <c r="DF39" s="2"/>
      <c r="DG39" s="2"/>
      <c r="DH39" s="2"/>
    </row>
    <row r="40" spans="1:120" x14ac:dyDescent="0.25">
      <c r="A40" s="37" t="s">
        <v>76</v>
      </c>
      <c r="B40" s="21">
        <v>3</v>
      </c>
      <c r="C40" s="21">
        <v>3</v>
      </c>
      <c r="D40" s="21">
        <v>7</v>
      </c>
      <c r="E40" s="21">
        <v>5</v>
      </c>
      <c r="F40" s="21">
        <v>7</v>
      </c>
      <c r="G40" s="21">
        <v>3</v>
      </c>
      <c r="H40" s="21">
        <v>5</v>
      </c>
      <c r="I40" s="21">
        <v>7</v>
      </c>
      <c r="J40" s="21">
        <v>5</v>
      </c>
      <c r="K40" s="21">
        <v>7</v>
      </c>
      <c r="L40" s="21" t="s">
        <v>26</v>
      </c>
      <c r="M40" s="21">
        <v>7</v>
      </c>
      <c r="N40" s="21">
        <v>5</v>
      </c>
      <c r="O40" s="21">
        <v>3</v>
      </c>
      <c r="P40" s="21">
        <v>3</v>
      </c>
      <c r="Q40" s="21">
        <v>5</v>
      </c>
      <c r="R40" s="21">
        <v>7</v>
      </c>
      <c r="S40" s="21">
        <v>7</v>
      </c>
      <c r="T40" s="21">
        <v>1</v>
      </c>
      <c r="U40" s="21">
        <v>1</v>
      </c>
      <c r="V40" s="21">
        <v>5</v>
      </c>
      <c r="W40" s="21">
        <v>3</v>
      </c>
      <c r="X40" s="21">
        <v>3</v>
      </c>
      <c r="Y40" s="21">
        <v>5</v>
      </c>
      <c r="Z40" s="21">
        <v>7</v>
      </c>
      <c r="AA40" s="21">
        <v>5</v>
      </c>
      <c r="AB40" s="21">
        <v>7</v>
      </c>
      <c r="AC40" s="21">
        <v>7</v>
      </c>
      <c r="AD40" s="21">
        <v>7</v>
      </c>
      <c r="AE40" s="21">
        <v>5</v>
      </c>
      <c r="AF40" s="21">
        <v>3</v>
      </c>
      <c r="AG40" s="21">
        <v>3</v>
      </c>
      <c r="AH40" s="21">
        <v>3</v>
      </c>
      <c r="AI40" s="21">
        <v>5</v>
      </c>
      <c r="AJ40" s="21">
        <v>3</v>
      </c>
      <c r="AK40" s="21">
        <v>3</v>
      </c>
      <c r="AL40" s="21">
        <v>7</v>
      </c>
      <c r="AM40" s="21">
        <v>5</v>
      </c>
      <c r="AN40" s="21">
        <v>7</v>
      </c>
      <c r="AO40" s="21">
        <v>7</v>
      </c>
      <c r="AP40" s="21">
        <v>5</v>
      </c>
      <c r="AQ40" s="21">
        <v>7</v>
      </c>
      <c r="AR40" s="21">
        <v>7</v>
      </c>
      <c r="AS40" s="21">
        <v>5</v>
      </c>
      <c r="AT40" s="21">
        <v>7</v>
      </c>
      <c r="AU40" s="21">
        <v>3</v>
      </c>
      <c r="AV40" s="21">
        <v>5</v>
      </c>
      <c r="AW40" s="21">
        <v>5</v>
      </c>
      <c r="AX40" s="21">
        <v>7</v>
      </c>
      <c r="AY40" s="21">
        <v>5</v>
      </c>
      <c r="AZ40" s="21">
        <v>7</v>
      </c>
      <c r="BA40" s="21">
        <v>7</v>
      </c>
      <c r="BB40" s="21">
        <v>7</v>
      </c>
      <c r="BC40" s="21">
        <v>7</v>
      </c>
      <c r="BD40" s="21">
        <v>5</v>
      </c>
      <c r="BE40" s="21">
        <v>7</v>
      </c>
      <c r="BF40" s="21">
        <v>7</v>
      </c>
      <c r="BG40" s="21">
        <v>7</v>
      </c>
      <c r="BH40" s="21">
        <v>5</v>
      </c>
      <c r="BI40" s="21">
        <v>5</v>
      </c>
      <c r="BJ40" s="21">
        <v>7</v>
      </c>
      <c r="BK40" s="21">
        <v>7</v>
      </c>
      <c r="BL40" s="21">
        <v>5</v>
      </c>
      <c r="BM40" s="21">
        <v>5</v>
      </c>
      <c r="BN40" s="21">
        <v>5</v>
      </c>
      <c r="BO40" s="21">
        <v>5</v>
      </c>
      <c r="BP40" s="21">
        <v>7</v>
      </c>
      <c r="BQ40" s="21">
        <v>5</v>
      </c>
      <c r="BR40" s="21">
        <v>3</v>
      </c>
      <c r="BS40" s="21">
        <v>5</v>
      </c>
      <c r="BT40" s="21">
        <v>7</v>
      </c>
      <c r="BU40" s="21">
        <v>7</v>
      </c>
      <c r="BV40" s="21">
        <v>5</v>
      </c>
      <c r="BW40" s="21">
        <v>7</v>
      </c>
      <c r="BX40" s="21">
        <v>5</v>
      </c>
      <c r="BY40" s="21">
        <v>5</v>
      </c>
      <c r="BZ40" s="21">
        <v>3</v>
      </c>
      <c r="CA40" s="21">
        <v>1</v>
      </c>
      <c r="CB40" s="21">
        <v>5</v>
      </c>
      <c r="CC40" s="21">
        <v>5</v>
      </c>
      <c r="CD40" s="21">
        <v>5</v>
      </c>
      <c r="CE40" s="21">
        <v>5</v>
      </c>
      <c r="CF40" s="21">
        <v>7</v>
      </c>
      <c r="CG40" s="21">
        <v>7</v>
      </c>
      <c r="CH40" s="21">
        <v>7</v>
      </c>
      <c r="CI40" s="21">
        <v>1</v>
      </c>
      <c r="CJ40" s="21">
        <v>7</v>
      </c>
      <c r="CK40" s="21">
        <v>7</v>
      </c>
      <c r="CL40" s="21">
        <v>7</v>
      </c>
      <c r="CM40" s="21">
        <v>7</v>
      </c>
      <c r="CN40" s="21">
        <v>7</v>
      </c>
      <c r="CO40" s="21">
        <v>5</v>
      </c>
      <c r="CP40" s="21">
        <v>5</v>
      </c>
      <c r="CQ40" s="21">
        <v>3</v>
      </c>
      <c r="CR40" s="21">
        <v>3</v>
      </c>
      <c r="CS40" s="21">
        <v>7</v>
      </c>
      <c r="CT40" s="21">
        <v>7</v>
      </c>
      <c r="CU40" s="21">
        <v>5</v>
      </c>
      <c r="CV40" s="21">
        <v>5</v>
      </c>
      <c r="CW40" s="21">
        <v>7</v>
      </c>
      <c r="CX40" s="21">
        <v>7</v>
      </c>
      <c r="CY40" s="21">
        <v>5</v>
      </c>
      <c r="CZ40" s="22">
        <f>AVERAGE(B40:CY40)</f>
        <v>5.3564356435643568</v>
      </c>
      <c r="DA40" s="2"/>
      <c r="DB40" s="2"/>
      <c r="DC40" s="2"/>
      <c r="DD40" s="2"/>
      <c r="DE40" s="2"/>
      <c r="DF40" s="2"/>
      <c r="DG40" s="2"/>
      <c r="DH40" s="2"/>
    </row>
    <row r="41" spans="1:120" x14ac:dyDescent="0.25">
      <c r="A41" s="37" t="s">
        <v>77</v>
      </c>
      <c r="B41" s="21">
        <v>5</v>
      </c>
      <c r="C41" s="21">
        <v>7</v>
      </c>
      <c r="D41" s="21">
        <v>7</v>
      </c>
      <c r="E41" s="21">
        <v>5</v>
      </c>
      <c r="F41" s="21">
        <v>3</v>
      </c>
      <c r="G41" s="21">
        <v>3</v>
      </c>
      <c r="H41" s="21">
        <v>7</v>
      </c>
      <c r="I41" s="21">
        <v>5</v>
      </c>
      <c r="J41" s="21">
        <v>7</v>
      </c>
      <c r="K41" s="21">
        <v>5</v>
      </c>
      <c r="L41" s="21">
        <v>7</v>
      </c>
      <c r="M41" s="21">
        <v>7</v>
      </c>
      <c r="N41" s="21">
        <v>5</v>
      </c>
      <c r="O41" s="21">
        <v>5</v>
      </c>
      <c r="P41" s="21">
        <v>3</v>
      </c>
      <c r="Q41" s="21">
        <v>5</v>
      </c>
      <c r="R41" s="21">
        <v>7</v>
      </c>
      <c r="S41" s="21">
        <v>7</v>
      </c>
      <c r="T41" s="21">
        <v>5</v>
      </c>
      <c r="U41" s="21">
        <v>3</v>
      </c>
      <c r="V41" s="21">
        <v>5</v>
      </c>
      <c r="W41" s="21">
        <v>3</v>
      </c>
      <c r="X41" s="21">
        <v>1</v>
      </c>
      <c r="Y41" s="21">
        <v>3</v>
      </c>
      <c r="Z41" s="21">
        <v>7</v>
      </c>
      <c r="AA41" s="21">
        <v>3</v>
      </c>
      <c r="AB41" s="21">
        <v>1</v>
      </c>
      <c r="AC41" s="21">
        <v>1</v>
      </c>
      <c r="AD41" s="21">
        <v>7</v>
      </c>
      <c r="AE41" s="21">
        <v>7</v>
      </c>
      <c r="AF41" s="21">
        <v>5</v>
      </c>
      <c r="AG41" s="21">
        <v>5</v>
      </c>
      <c r="AH41" s="21">
        <v>3</v>
      </c>
      <c r="AI41" s="21">
        <v>3</v>
      </c>
      <c r="AJ41" s="21">
        <v>5</v>
      </c>
      <c r="AK41" s="21">
        <v>3</v>
      </c>
      <c r="AL41" s="21">
        <v>5</v>
      </c>
      <c r="AM41" s="21">
        <v>7</v>
      </c>
      <c r="AN41" s="21">
        <v>5</v>
      </c>
      <c r="AO41" s="21">
        <v>5</v>
      </c>
      <c r="AP41" s="21">
        <v>3</v>
      </c>
      <c r="AQ41" s="21">
        <v>5</v>
      </c>
      <c r="AR41" s="21">
        <v>7</v>
      </c>
      <c r="AS41" s="21">
        <v>7</v>
      </c>
      <c r="AT41" s="21">
        <v>7</v>
      </c>
      <c r="AU41" s="21">
        <v>7</v>
      </c>
      <c r="AV41" s="21">
        <v>7</v>
      </c>
      <c r="AW41" s="21">
        <v>7</v>
      </c>
      <c r="AX41" s="21">
        <v>5</v>
      </c>
      <c r="AY41" s="21">
        <v>5</v>
      </c>
      <c r="AZ41" s="21">
        <v>7</v>
      </c>
      <c r="BA41" s="21">
        <v>7</v>
      </c>
      <c r="BB41" s="21">
        <v>7</v>
      </c>
      <c r="BC41" s="21">
        <v>3</v>
      </c>
      <c r="BD41" s="21">
        <v>5</v>
      </c>
      <c r="BE41" s="21">
        <v>7</v>
      </c>
      <c r="BF41" s="21">
        <v>7</v>
      </c>
      <c r="BG41" s="21">
        <v>5</v>
      </c>
      <c r="BH41" s="21">
        <v>1</v>
      </c>
      <c r="BI41" s="21">
        <v>1</v>
      </c>
      <c r="BJ41" s="21">
        <v>5</v>
      </c>
      <c r="BK41" s="21">
        <v>5</v>
      </c>
      <c r="BL41" s="21">
        <v>3</v>
      </c>
      <c r="BM41" s="21">
        <v>1</v>
      </c>
      <c r="BN41" s="21">
        <v>3</v>
      </c>
      <c r="BO41" s="21">
        <v>5</v>
      </c>
      <c r="BP41" s="21">
        <v>7</v>
      </c>
      <c r="BQ41" s="21">
        <v>5</v>
      </c>
      <c r="BR41" s="21">
        <v>1</v>
      </c>
      <c r="BS41" s="21">
        <v>5</v>
      </c>
      <c r="BT41" s="21">
        <v>5</v>
      </c>
      <c r="BU41" s="21">
        <v>3</v>
      </c>
      <c r="BV41" s="21">
        <v>5</v>
      </c>
      <c r="BW41" s="21">
        <v>7</v>
      </c>
      <c r="BX41" s="21">
        <v>7</v>
      </c>
      <c r="BY41" s="21">
        <v>7</v>
      </c>
      <c r="BZ41" s="21">
        <v>1</v>
      </c>
      <c r="CA41" s="21">
        <v>5</v>
      </c>
      <c r="CB41" s="21">
        <v>1</v>
      </c>
      <c r="CC41" s="21">
        <v>5</v>
      </c>
      <c r="CD41" s="21">
        <v>5</v>
      </c>
      <c r="CE41" s="21">
        <v>5</v>
      </c>
      <c r="CF41" s="21">
        <v>7</v>
      </c>
      <c r="CG41" s="21">
        <v>7</v>
      </c>
      <c r="CH41" s="21">
        <v>7</v>
      </c>
      <c r="CI41" s="21">
        <v>7</v>
      </c>
      <c r="CJ41" s="21">
        <v>7</v>
      </c>
      <c r="CK41" s="21">
        <v>5</v>
      </c>
      <c r="CL41" s="21">
        <v>7</v>
      </c>
      <c r="CM41" s="21">
        <v>5</v>
      </c>
      <c r="CN41" s="21">
        <v>5</v>
      </c>
      <c r="CO41" s="21">
        <v>7</v>
      </c>
      <c r="CP41" s="21">
        <v>5</v>
      </c>
      <c r="CQ41" s="21">
        <v>3</v>
      </c>
      <c r="CR41" s="21">
        <v>3</v>
      </c>
      <c r="CS41" s="21">
        <v>7</v>
      </c>
      <c r="CT41" s="21">
        <v>5</v>
      </c>
      <c r="CU41" s="21">
        <v>5</v>
      </c>
      <c r="CV41" s="21">
        <v>5</v>
      </c>
      <c r="CW41" s="21">
        <v>7</v>
      </c>
      <c r="CX41" s="21">
        <v>7</v>
      </c>
      <c r="CY41" s="21">
        <v>7</v>
      </c>
      <c r="CZ41" s="22">
        <f>AVERAGE(B41:CY41)</f>
        <v>5.0588235294117645</v>
      </c>
      <c r="DA41" s="2"/>
      <c r="DB41" s="2"/>
      <c r="DC41" s="2"/>
      <c r="DD41" s="2"/>
      <c r="DE41" s="2"/>
      <c r="DF41" s="2"/>
      <c r="DG41" s="2"/>
      <c r="DH41" s="2"/>
    </row>
    <row r="42" spans="1:120" ht="45" x14ac:dyDescent="0.25">
      <c r="A42" s="37" t="s">
        <v>17</v>
      </c>
      <c r="B42" s="21">
        <v>5</v>
      </c>
      <c r="C42" s="21">
        <v>7</v>
      </c>
      <c r="D42" s="21">
        <v>7</v>
      </c>
      <c r="E42" s="21">
        <v>7</v>
      </c>
      <c r="F42" s="21">
        <v>7</v>
      </c>
      <c r="G42" s="21" t="s">
        <v>26</v>
      </c>
      <c r="H42" s="21">
        <v>5</v>
      </c>
      <c r="I42" s="21">
        <v>7</v>
      </c>
      <c r="J42" s="21">
        <v>7</v>
      </c>
      <c r="K42" s="21">
        <v>7</v>
      </c>
      <c r="L42" s="21">
        <v>5</v>
      </c>
      <c r="M42" s="21">
        <v>5</v>
      </c>
      <c r="N42" s="21">
        <v>5</v>
      </c>
      <c r="O42" s="21">
        <v>7</v>
      </c>
      <c r="P42" s="21">
        <v>3</v>
      </c>
      <c r="Q42" s="21">
        <v>7</v>
      </c>
      <c r="R42" s="21">
        <v>5</v>
      </c>
      <c r="S42" s="21">
        <v>7</v>
      </c>
      <c r="T42" s="21">
        <v>3</v>
      </c>
      <c r="U42" s="21">
        <v>5</v>
      </c>
      <c r="V42" s="21">
        <v>5</v>
      </c>
      <c r="W42" s="21">
        <v>3</v>
      </c>
      <c r="X42" s="21">
        <v>7</v>
      </c>
      <c r="Y42" s="21">
        <v>1</v>
      </c>
      <c r="Z42" s="21">
        <v>7</v>
      </c>
      <c r="AA42" s="21">
        <v>7</v>
      </c>
      <c r="AB42" s="21">
        <v>7</v>
      </c>
      <c r="AC42" s="21">
        <v>7</v>
      </c>
      <c r="AD42" s="21">
        <v>5</v>
      </c>
      <c r="AE42" s="21">
        <v>7</v>
      </c>
      <c r="AF42" s="21">
        <v>7</v>
      </c>
      <c r="AG42" s="21">
        <v>7</v>
      </c>
      <c r="AH42" s="21">
        <v>3</v>
      </c>
      <c r="AI42" s="21">
        <v>5</v>
      </c>
      <c r="AJ42" s="21">
        <v>7</v>
      </c>
      <c r="AK42" s="21">
        <v>7</v>
      </c>
      <c r="AL42" s="21">
        <v>7</v>
      </c>
      <c r="AM42" s="21">
        <v>5</v>
      </c>
      <c r="AN42" s="21">
        <v>5</v>
      </c>
      <c r="AO42" s="21">
        <v>5</v>
      </c>
      <c r="AP42" s="21">
        <v>7</v>
      </c>
      <c r="AQ42" s="21">
        <v>5</v>
      </c>
      <c r="AR42" s="21">
        <v>7</v>
      </c>
      <c r="AS42" s="21">
        <v>7</v>
      </c>
      <c r="AT42" s="21">
        <v>7</v>
      </c>
      <c r="AU42" s="21">
        <v>3</v>
      </c>
      <c r="AV42" s="21">
        <v>5</v>
      </c>
      <c r="AW42" s="21">
        <v>7</v>
      </c>
      <c r="AX42" s="21">
        <v>5</v>
      </c>
      <c r="AY42" s="21">
        <v>5</v>
      </c>
      <c r="AZ42" s="21">
        <v>7</v>
      </c>
      <c r="BA42" s="21" t="s">
        <v>26</v>
      </c>
      <c r="BB42" s="21">
        <v>7</v>
      </c>
      <c r="BC42" s="21">
        <v>5</v>
      </c>
      <c r="BD42" s="21">
        <v>5</v>
      </c>
      <c r="BE42" s="21">
        <v>7</v>
      </c>
      <c r="BF42" s="21">
        <v>7</v>
      </c>
      <c r="BG42" s="21">
        <v>5</v>
      </c>
      <c r="BH42" s="21">
        <v>5</v>
      </c>
      <c r="BI42" s="21">
        <v>5</v>
      </c>
      <c r="BJ42" s="21">
        <v>5</v>
      </c>
      <c r="BK42" s="21">
        <v>5</v>
      </c>
      <c r="BL42" s="21">
        <v>5</v>
      </c>
      <c r="BM42" s="21" t="s">
        <v>26</v>
      </c>
      <c r="BN42" s="21">
        <v>5</v>
      </c>
      <c r="BO42" s="21">
        <v>5</v>
      </c>
      <c r="BP42" s="21">
        <v>7</v>
      </c>
      <c r="BQ42" s="21">
        <v>7</v>
      </c>
      <c r="BR42" s="21">
        <v>5</v>
      </c>
      <c r="BS42" s="21">
        <v>5</v>
      </c>
      <c r="BT42" s="21">
        <v>7</v>
      </c>
      <c r="BU42" s="21">
        <v>7</v>
      </c>
      <c r="BV42" s="21">
        <v>5</v>
      </c>
      <c r="BW42" s="21">
        <v>7</v>
      </c>
      <c r="BX42" s="21">
        <v>5</v>
      </c>
      <c r="BY42" s="21">
        <v>7</v>
      </c>
      <c r="BZ42" s="21">
        <v>5</v>
      </c>
      <c r="CA42" s="21">
        <v>5</v>
      </c>
      <c r="CB42" s="21">
        <v>1</v>
      </c>
      <c r="CC42" s="21">
        <v>7</v>
      </c>
      <c r="CD42" s="21">
        <v>7</v>
      </c>
      <c r="CE42" s="21">
        <v>7</v>
      </c>
      <c r="CF42" s="21">
        <v>7</v>
      </c>
      <c r="CG42" s="21">
        <v>7</v>
      </c>
      <c r="CH42" s="21">
        <v>7</v>
      </c>
      <c r="CI42" s="21">
        <v>7</v>
      </c>
      <c r="CJ42" s="21">
        <v>7</v>
      </c>
      <c r="CK42" s="21">
        <v>5</v>
      </c>
      <c r="CL42" s="21">
        <v>7</v>
      </c>
      <c r="CM42" s="21">
        <v>5</v>
      </c>
      <c r="CN42" s="21">
        <v>7</v>
      </c>
      <c r="CO42" s="21">
        <v>7</v>
      </c>
      <c r="CP42" s="21">
        <v>5</v>
      </c>
      <c r="CQ42" s="21">
        <v>3</v>
      </c>
      <c r="CR42" s="21">
        <v>1</v>
      </c>
      <c r="CS42" s="21">
        <v>7</v>
      </c>
      <c r="CT42" s="21">
        <v>7</v>
      </c>
      <c r="CU42" s="21">
        <v>5</v>
      </c>
      <c r="CV42" s="21">
        <v>7</v>
      </c>
      <c r="CW42" s="21">
        <v>3</v>
      </c>
      <c r="CX42" s="21">
        <v>7</v>
      </c>
      <c r="CY42" s="21">
        <v>7</v>
      </c>
      <c r="CZ42" s="22">
        <f>AVERAGE(B42:CY42)</f>
        <v>5.7878787878787881</v>
      </c>
      <c r="DA42" s="2"/>
      <c r="DB42" s="2"/>
      <c r="DC42" s="2"/>
      <c r="DD42" s="2"/>
      <c r="DE42" s="2"/>
      <c r="DF42" s="2"/>
      <c r="DG42" s="2"/>
      <c r="DH42" s="2"/>
    </row>
    <row r="43" spans="1:120" x14ac:dyDescent="0.25">
      <c r="A43" s="6" t="s">
        <v>18</v>
      </c>
      <c r="B43" s="5">
        <v>7</v>
      </c>
      <c r="C43" s="5">
        <v>7</v>
      </c>
      <c r="D43" s="5">
        <v>7</v>
      </c>
      <c r="E43" s="5">
        <v>7</v>
      </c>
      <c r="F43" s="5">
        <v>7</v>
      </c>
      <c r="G43" s="5">
        <v>7</v>
      </c>
      <c r="H43" s="5">
        <v>5</v>
      </c>
      <c r="I43" s="5">
        <v>7</v>
      </c>
      <c r="J43" s="5">
        <v>7</v>
      </c>
      <c r="K43" s="5">
        <v>7</v>
      </c>
      <c r="L43" s="5">
        <v>3</v>
      </c>
      <c r="M43" s="5">
        <v>5</v>
      </c>
      <c r="N43" s="5">
        <v>7</v>
      </c>
      <c r="O43" s="5">
        <v>7</v>
      </c>
      <c r="P43" s="5">
        <v>7</v>
      </c>
      <c r="Q43" s="5">
        <v>7</v>
      </c>
      <c r="R43" s="5">
        <v>7</v>
      </c>
      <c r="S43" s="5">
        <v>7</v>
      </c>
      <c r="T43" s="5">
        <v>7</v>
      </c>
      <c r="U43" s="5">
        <v>7</v>
      </c>
      <c r="V43" s="5">
        <v>7</v>
      </c>
      <c r="W43" s="5">
        <v>7</v>
      </c>
      <c r="X43" s="5">
        <v>7</v>
      </c>
      <c r="Y43" s="5">
        <v>7</v>
      </c>
      <c r="Z43" s="5">
        <v>1</v>
      </c>
      <c r="AA43" s="5">
        <v>3</v>
      </c>
      <c r="AB43" s="5">
        <v>7</v>
      </c>
      <c r="AC43" s="5">
        <v>7</v>
      </c>
      <c r="AD43" s="5">
        <v>7</v>
      </c>
      <c r="AE43" s="5">
        <v>7</v>
      </c>
      <c r="AF43" s="5">
        <v>5</v>
      </c>
      <c r="AG43" s="5">
        <v>5</v>
      </c>
      <c r="AH43" s="5">
        <v>7</v>
      </c>
      <c r="AI43" s="5">
        <v>7</v>
      </c>
      <c r="AJ43" s="5">
        <v>7</v>
      </c>
      <c r="AK43" s="5">
        <v>7</v>
      </c>
      <c r="AL43" s="5">
        <v>7</v>
      </c>
      <c r="AM43" s="5">
        <v>7</v>
      </c>
      <c r="AN43" s="5">
        <v>5</v>
      </c>
      <c r="AO43" s="5">
        <v>7</v>
      </c>
      <c r="AP43" s="5">
        <v>7</v>
      </c>
      <c r="AQ43" s="5">
        <v>7</v>
      </c>
      <c r="AR43" s="5">
        <v>7</v>
      </c>
      <c r="AS43" s="5">
        <v>7</v>
      </c>
      <c r="AT43" s="5">
        <v>3</v>
      </c>
      <c r="AU43" s="5">
        <v>1</v>
      </c>
      <c r="AV43" s="5">
        <v>5</v>
      </c>
      <c r="AW43" s="5">
        <v>7</v>
      </c>
      <c r="AX43" s="5">
        <v>7</v>
      </c>
      <c r="AY43" s="5">
        <v>7</v>
      </c>
      <c r="AZ43" s="5">
        <v>7</v>
      </c>
      <c r="BA43" s="5">
        <v>7</v>
      </c>
      <c r="BB43" s="5">
        <v>7</v>
      </c>
      <c r="BC43" s="5">
        <v>5</v>
      </c>
      <c r="BD43" s="5">
        <v>3</v>
      </c>
      <c r="BE43" s="5">
        <v>7</v>
      </c>
      <c r="BF43" s="5">
        <v>7</v>
      </c>
      <c r="BG43" s="5">
        <v>5</v>
      </c>
      <c r="BH43" s="5">
        <v>5</v>
      </c>
      <c r="BI43" s="5">
        <v>7</v>
      </c>
      <c r="BJ43" s="5">
        <v>7</v>
      </c>
      <c r="BK43" s="5">
        <v>7</v>
      </c>
      <c r="BL43" s="5">
        <v>5</v>
      </c>
      <c r="BM43" s="5">
        <v>7</v>
      </c>
      <c r="BN43" s="5">
        <v>5</v>
      </c>
      <c r="BO43" s="5">
        <v>7</v>
      </c>
      <c r="BP43" s="5">
        <v>5</v>
      </c>
      <c r="BQ43" s="5">
        <v>7</v>
      </c>
      <c r="BR43" s="5">
        <v>5</v>
      </c>
      <c r="BS43" s="5">
        <v>5</v>
      </c>
      <c r="BT43" s="5">
        <v>5</v>
      </c>
      <c r="BU43" s="5">
        <v>7</v>
      </c>
      <c r="BV43" s="5">
        <v>7</v>
      </c>
      <c r="BW43" s="5">
        <v>7</v>
      </c>
      <c r="BX43" s="5">
        <v>5</v>
      </c>
      <c r="BY43" s="5">
        <v>7</v>
      </c>
      <c r="BZ43" s="5">
        <v>7</v>
      </c>
      <c r="CA43" s="5">
        <v>3</v>
      </c>
      <c r="CB43" s="5">
        <v>5</v>
      </c>
      <c r="CC43" s="5">
        <v>5</v>
      </c>
      <c r="CD43" s="5">
        <v>5</v>
      </c>
      <c r="CE43" s="5">
        <v>5</v>
      </c>
      <c r="CF43" s="5">
        <v>7</v>
      </c>
      <c r="CG43" s="5">
        <v>7</v>
      </c>
      <c r="CH43" s="5">
        <v>7</v>
      </c>
      <c r="CI43" s="5">
        <v>7</v>
      </c>
      <c r="CJ43" s="5">
        <v>7</v>
      </c>
      <c r="CK43" s="5">
        <v>7</v>
      </c>
      <c r="CL43" s="5">
        <v>7</v>
      </c>
      <c r="CM43" s="5">
        <v>7</v>
      </c>
      <c r="CN43" s="5">
        <v>7</v>
      </c>
      <c r="CO43" s="5">
        <v>5</v>
      </c>
      <c r="CP43" s="5">
        <v>7</v>
      </c>
      <c r="CQ43" s="5">
        <v>5</v>
      </c>
      <c r="CR43" s="5">
        <v>7</v>
      </c>
      <c r="CS43" s="5">
        <v>7</v>
      </c>
      <c r="CT43" s="5">
        <v>7</v>
      </c>
      <c r="CU43" s="5">
        <v>5</v>
      </c>
      <c r="CV43" s="5">
        <v>3</v>
      </c>
      <c r="CW43" s="5">
        <v>5</v>
      </c>
      <c r="CX43" s="5">
        <v>7</v>
      </c>
      <c r="CY43" s="5">
        <v>7</v>
      </c>
      <c r="CZ43" s="51">
        <f>AVERAGE(B43:CY43)</f>
        <v>6.1764705882352944</v>
      </c>
      <c r="DA43" s="2"/>
      <c r="DB43" s="2"/>
      <c r="DC43" s="2"/>
      <c r="DD43" s="2"/>
      <c r="DE43" s="2"/>
      <c r="DF43" s="2"/>
      <c r="DG43" s="2"/>
      <c r="DH43" s="2"/>
    </row>
    <row r="44" spans="1:120" x14ac:dyDescent="0.25">
      <c r="X44" s="48"/>
      <c r="CX44" s="12" t="s">
        <v>49</v>
      </c>
      <c r="CY44" s="18"/>
      <c r="CZ44" s="15">
        <f>AVERAGE(CZ39:CZ43)</f>
        <v>5.5041570039356875</v>
      </c>
    </row>
    <row r="45" spans="1:120" ht="15.75" thickBot="1" x14ac:dyDescent="0.3">
      <c r="CZ45" s="17"/>
    </row>
    <row r="46" spans="1:120" ht="15.75" thickBot="1" x14ac:dyDescent="0.3">
      <c r="CW46" s="66" t="s">
        <v>50</v>
      </c>
      <c r="CX46" s="67"/>
      <c r="CY46" s="68"/>
      <c r="CZ46" s="59">
        <f>SUM(CZ10+CZ22+CZ25+CZ31+CZ37+CZ44)/6</f>
        <v>5.3654335798329527</v>
      </c>
    </row>
    <row r="47" spans="1:120" x14ac:dyDescent="0.25">
      <c r="A47" s="1" t="s">
        <v>21</v>
      </c>
      <c r="CZ47" s="17"/>
    </row>
    <row r="48" spans="1:120" ht="120" customHeight="1" x14ac:dyDescent="0.25">
      <c r="A48" s="38" t="s">
        <v>22</v>
      </c>
      <c r="B48" s="39" t="s">
        <v>106</v>
      </c>
      <c r="C48" s="39" t="s">
        <v>108</v>
      </c>
      <c r="D48" s="39" t="s">
        <v>110</v>
      </c>
      <c r="E48" s="39" t="s">
        <v>111</v>
      </c>
      <c r="F48" s="39" t="s">
        <v>113</v>
      </c>
      <c r="G48" s="39" t="s">
        <v>115</v>
      </c>
      <c r="H48" s="39" t="s">
        <v>117</v>
      </c>
      <c r="I48" s="39" t="s">
        <v>119</v>
      </c>
      <c r="J48" s="39" t="s">
        <v>121</v>
      </c>
      <c r="K48" s="39" t="s">
        <v>122</v>
      </c>
      <c r="L48" s="39" t="s">
        <v>123</v>
      </c>
      <c r="M48" s="39" t="s">
        <v>113</v>
      </c>
      <c r="N48" s="39" t="s">
        <v>119</v>
      </c>
      <c r="O48" s="39" t="s">
        <v>126</v>
      </c>
      <c r="P48" s="39" t="s">
        <v>128</v>
      </c>
      <c r="Q48" s="39" t="s">
        <v>130</v>
      </c>
      <c r="R48" s="39" t="s">
        <v>132</v>
      </c>
      <c r="S48" s="39" t="s">
        <v>133</v>
      </c>
      <c r="T48" s="39" t="s">
        <v>110</v>
      </c>
      <c r="U48" s="39" t="s">
        <v>136</v>
      </c>
      <c r="V48" s="39" t="s">
        <v>138</v>
      </c>
      <c r="W48" s="39" t="s">
        <v>140</v>
      </c>
      <c r="X48" s="39" t="s">
        <v>142</v>
      </c>
      <c r="Y48" s="39" t="s">
        <v>144</v>
      </c>
      <c r="Z48" s="39"/>
      <c r="AA48" s="39"/>
      <c r="AB48" s="39" t="s">
        <v>227</v>
      </c>
      <c r="AC48" s="39" t="s">
        <v>228</v>
      </c>
      <c r="AD48" s="39"/>
      <c r="AE48" s="39" t="s">
        <v>230</v>
      </c>
      <c r="AF48" s="39" t="s">
        <v>231</v>
      </c>
      <c r="AG48" s="39" t="s">
        <v>233</v>
      </c>
      <c r="AH48" s="39" t="s">
        <v>235</v>
      </c>
      <c r="AI48" s="39"/>
      <c r="AJ48" s="39" t="s">
        <v>237</v>
      </c>
      <c r="AK48" s="39" t="s">
        <v>239</v>
      </c>
      <c r="AL48" s="39" t="s">
        <v>241</v>
      </c>
      <c r="AM48" s="39" t="s">
        <v>243</v>
      </c>
      <c r="AN48" s="39" t="s">
        <v>244</v>
      </c>
      <c r="AO48" s="39"/>
      <c r="AP48" s="39" t="s">
        <v>246</v>
      </c>
      <c r="AQ48" s="39" t="s">
        <v>248</v>
      </c>
      <c r="AR48" s="39" t="s">
        <v>250</v>
      </c>
      <c r="AS48" s="39" t="s">
        <v>252</v>
      </c>
      <c r="AT48" s="39" t="s">
        <v>254</v>
      </c>
      <c r="AU48" s="39" t="s">
        <v>257</v>
      </c>
      <c r="AV48" s="39" t="s">
        <v>258</v>
      </c>
      <c r="AW48" s="39"/>
      <c r="AX48" s="39" t="s">
        <v>261</v>
      </c>
      <c r="AY48" s="39" t="s">
        <v>263</v>
      </c>
      <c r="AZ48" s="39" t="s">
        <v>265</v>
      </c>
      <c r="BA48" s="39" t="s">
        <v>267</v>
      </c>
      <c r="BB48" s="39" t="s">
        <v>269</v>
      </c>
      <c r="BC48" s="39"/>
      <c r="BD48" s="39"/>
      <c r="BE48" s="39" t="s">
        <v>119</v>
      </c>
      <c r="BF48" s="39" t="s">
        <v>272</v>
      </c>
      <c r="BG48" s="39" t="s">
        <v>113</v>
      </c>
      <c r="BH48" s="39" t="s">
        <v>274</v>
      </c>
      <c r="BI48" s="39"/>
      <c r="BJ48" s="39"/>
      <c r="BK48" s="39"/>
      <c r="BL48" s="39" t="s">
        <v>277</v>
      </c>
      <c r="BM48" s="39"/>
      <c r="BN48" s="39" t="s">
        <v>279</v>
      </c>
      <c r="BO48" s="39" t="s">
        <v>281</v>
      </c>
      <c r="BP48" s="39" t="s">
        <v>261</v>
      </c>
      <c r="BQ48" s="39"/>
      <c r="BR48" s="39" t="s">
        <v>261</v>
      </c>
      <c r="BS48" s="39" t="s">
        <v>284</v>
      </c>
      <c r="BT48" s="39" t="s">
        <v>286</v>
      </c>
      <c r="BU48" s="39" t="s">
        <v>288</v>
      </c>
      <c r="BV48" s="39" t="s">
        <v>290</v>
      </c>
      <c r="BW48" s="39"/>
      <c r="BX48" s="39"/>
      <c r="BY48" s="39" t="s">
        <v>243</v>
      </c>
      <c r="BZ48" s="39"/>
      <c r="CA48" s="39" t="s">
        <v>292</v>
      </c>
      <c r="CB48" s="39" t="s">
        <v>294</v>
      </c>
      <c r="CC48" s="39" t="s">
        <v>296</v>
      </c>
      <c r="CD48" s="39" t="s">
        <v>129</v>
      </c>
      <c r="CE48" s="39" t="s">
        <v>119</v>
      </c>
      <c r="CF48" s="39" t="s">
        <v>299</v>
      </c>
      <c r="CG48" s="39" t="s">
        <v>299</v>
      </c>
      <c r="CH48" s="39" t="s">
        <v>113</v>
      </c>
      <c r="CI48" s="39" t="s">
        <v>300</v>
      </c>
      <c r="CJ48" s="39" t="s">
        <v>113</v>
      </c>
      <c r="CK48" s="39" t="s">
        <v>302</v>
      </c>
      <c r="CL48" s="39" t="s">
        <v>304</v>
      </c>
      <c r="CM48" s="39" t="s">
        <v>306</v>
      </c>
      <c r="CN48" s="39" t="s">
        <v>308</v>
      </c>
      <c r="CO48" s="39" t="s">
        <v>309</v>
      </c>
      <c r="CP48" s="39" t="s">
        <v>311</v>
      </c>
      <c r="CQ48" s="39" t="s">
        <v>312</v>
      </c>
      <c r="CR48" s="39" t="s">
        <v>314</v>
      </c>
      <c r="CS48" s="39" t="s">
        <v>316</v>
      </c>
      <c r="CT48" s="39" t="s">
        <v>318</v>
      </c>
      <c r="CU48" s="39"/>
      <c r="CV48" s="39"/>
      <c r="CW48" s="39"/>
      <c r="CX48" s="39"/>
      <c r="CY48" s="39" t="s">
        <v>320</v>
      </c>
      <c r="CZ48" s="3"/>
      <c r="DA48" s="3"/>
      <c r="DB48" s="3"/>
      <c r="DC48" s="3"/>
      <c r="DD48" s="3"/>
      <c r="DE48" s="3"/>
      <c r="DF48" s="3"/>
      <c r="DG48" s="3"/>
      <c r="DH48" s="3"/>
      <c r="DI48" s="3"/>
      <c r="DJ48" s="3"/>
      <c r="DK48" s="3"/>
      <c r="DL48" s="3"/>
      <c r="DM48" s="3"/>
      <c r="DN48" s="3"/>
      <c r="DO48" s="3"/>
      <c r="DP48" s="3"/>
    </row>
    <row r="50" spans="1:118" ht="120" customHeight="1" x14ac:dyDescent="0.25">
      <c r="A50" s="38" t="s">
        <v>23</v>
      </c>
      <c r="B50" s="39" t="s">
        <v>107</v>
      </c>
      <c r="C50" s="39" t="s">
        <v>109</v>
      </c>
      <c r="D50" s="39" t="s">
        <v>109</v>
      </c>
      <c r="E50" s="39" t="s">
        <v>112</v>
      </c>
      <c r="F50" s="39" t="s">
        <v>114</v>
      </c>
      <c r="G50" s="39" t="s">
        <v>116</v>
      </c>
      <c r="H50" s="39" t="s">
        <v>118</v>
      </c>
      <c r="I50" s="39" t="s">
        <v>120</v>
      </c>
      <c r="J50" s="39"/>
      <c r="K50" s="39" t="s">
        <v>109</v>
      </c>
      <c r="L50" s="39" t="s">
        <v>124</v>
      </c>
      <c r="M50" s="39" t="s">
        <v>125</v>
      </c>
      <c r="N50" s="39" t="s">
        <v>124</v>
      </c>
      <c r="O50" s="39" t="s">
        <v>127</v>
      </c>
      <c r="P50" s="39" t="s">
        <v>129</v>
      </c>
      <c r="Q50" s="39" t="s">
        <v>124</v>
      </c>
      <c r="R50" s="39" t="s">
        <v>109</v>
      </c>
      <c r="S50" s="39" t="s">
        <v>134</v>
      </c>
      <c r="T50" s="39" t="s">
        <v>135</v>
      </c>
      <c r="U50" s="39" t="s">
        <v>137</v>
      </c>
      <c r="V50" s="39" t="s">
        <v>139</v>
      </c>
      <c r="W50" s="39" t="s">
        <v>141</v>
      </c>
      <c r="X50" s="39" t="s">
        <v>143</v>
      </c>
      <c r="Y50" s="39" t="s">
        <v>145</v>
      </c>
      <c r="Z50" s="39" t="s">
        <v>226</v>
      </c>
      <c r="AA50" s="39" t="s">
        <v>226</v>
      </c>
      <c r="AB50" s="39"/>
      <c r="AC50" s="39" t="s">
        <v>229</v>
      </c>
      <c r="AD50" s="39"/>
      <c r="AE50" s="39"/>
      <c r="AF50" s="39" t="s">
        <v>232</v>
      </c>
      <c r="AG50" s="39" t="s">
        <v>234</v>
      </c>
      <c r="AH50" s="39" t="s">
        <v>236</v>
      </c>
      <c r="AI50" s="39"/>
      <c r="AJ50" s="39" t="s">
        <v>238</v>
      </c>
      <c r="AK50" s="39" t="s">
        <v>240</v>
      </c>
      <c r="AL50" s="39" t="s">
        <v>242</v>
      </c>
      <c r="AM50" s="39" t="s">
        <v>109</v>
      </c>
      <c r="AN50" s="39" t="s">
        <v>245</v>
      </c>
      <c r="AO50" s="39"/>
      <c r="AP50" s="39" t="s">
        <v>247</v>
      </c>
      <c r="AQ50" s="39" t="s">
        <v>249</v>
      </c>
      <c r="AR50" s="39" t="s">
        <v>251</v>
      </c>
      <c r="AS50" s="39" t="s">
        <v>253</v>
      </c>
      <c r="AT50" s="39" t="s">
        <v>255</v>
      </c>
      <c r="AU50" s="39" t="s">
        <v>256</v>
      </c>
      <c r="AV50" s="39" t="s">
        <v>259</v>
      </c>
      <c r="AW50" s="39" t="s">
        <v>260</v>
      </c>
      <c r="AX50" s="39" t="s">
        <v>109</v>
      </c>
      <c r="AY50" s="39" t="s">
        <v>264</v>
      </c>
      <c r="AZ50" s="39" t="s">
        <v>266</v>
      </c>
      <c r="BA50" s="39" t="s">
        <v>268</v>
      </c>
      <c r="BB50" s="39" t="s">
        <v>270</v>
      </c>
      <c r="BC50" s="39"/>
      <c r="BD50" s="39" t="s">
        <v>271</v>
      </c>
      <c r="BE50" s="39" t="s">
        <v>109</v>
      </c>
      <c r="BF50" s="39" t="s">
        <v>273</v>
      </c>
      <c r="BG50" s="39" t="s">
        <v>109</v>
      </c>
      <c r="BH50" s="39" t="s">
        <v>275</v>
      </c>
      <c r="BI50" s="39"/>
      <c r="BJ50" s="39" t="s">
        <v>276</v>
      </c>
      <c r="BK50" s="39"/>
      <c r="BL50" s="39"/>
      <c r="BM50" s="39" t="s">
        <v>278</v>
      </c>
      <c r="BN50" s="39" t="s">
        <v>280</v>
      </c>
      <c r="BO50" s="39" t="s">
        <v>282</v>
      </c>
      <c r="BP50" s="39" t="s">
        <v>283</v>
      </c>
      <c r="BQ50" s="39"/>
      <c r="BR50" s="39" t="s">
        <v>283</v>
      </c>
      <c r="BS50" s="39" t="s">
        <v>285</v>
      </c>
      <c r="BT50" s="39" t="s">
        <v>287</v>
      </c>
      <c r="BU50" s="39" t="s">
        <v>289</v>
      </c>
      <c r="BV50" s="39" t="s">
        <v>109</v>
      </c>
      <c r="BW50" s="39"/>
      <c r="BX50" s="39"/>
      <c r="BY50" s="39" t="s">
        <v>291</v>
      </c>
      <c r="BZ50" s="39"/>
      <c r="CA50" s="39" t="s">
        <v>293</v>
      </c>
      <c r="CB50" s="39" t="s">
        <v>295</v>
      </c>
      <c r="CC50" s="39" t="s">
        <v>297</v>
      </c>
      <c r="CD50" s="39" t="s">
        <v>298</v>
      </c>
      <c r="CE50" s="39" t="s">
        <v>109</v>
      </c>
      <c r="CF50" s="39" t="s">
        <v>109</v>
      </c>
      <c r="CG50" s="39" t="s">
        <v>109</v>
      </c>
      <c r="CH50" s="39" t="s">
        <v>109</v>
      </c>
      <c r="CI50" s="39" t="s">
        <v>109</v>
      </c>
      <c r="CJ50" s="39" t="s">
        <v>301</v>
      </c>
      <c r="CK50" s="39" t="s">
        <v>303</v>
      </c>
      <c r="CL50" s="39" t="s">
        <v>305</v>
      </c>
      <c r="CM50" s="39" t="s">
        <v>307</v>
      </c>
      <c r="CN50" s="39" t="s">
        <v>109</v>
      </c>
      <c r="CO50" s="39" t="s">
        <v>310</v>
      </c>
      <c r="CP50" s="39" t="s">
        <v>109</v>
      </c>
      <c r="CQ50" s="39" t="s">
        <v>313</v>
      </c>
      <c r="CR50" s="39" t="s">
        <v>315</v>
      </c>
      <c r="CS50" s="39" t="s">
        <v>317</v>
      </c>
      <c r="CT50" s="39" t="s">
        <v>319</v>
      </c>
      <c r="CU50" s="39" t="s">
        <v>109</v>
      </c>
      <c r="CV50" s="39"/>
      <c r="CW50" s="39"/>
      <c r="CX50" s="39"/>
      <c r="CY50" s="39" t="s">
        <v>321</v>
      </c>
      <c r="CZ50" s="3"/>
      <c r="DA50" s="3"/>
      <c r="DB50" s="3"/>
      <c r="DC50" s="3"/>
      <c r="DD50" s="3"/>
      <c r="DE50" s="3"/>
      <c r="DF50" s="3"/>
      <c r="DG50" s="3"/>
      <c r="DH50" s="3"/>
      <c r="DI50" s="3"/>
      <c r="DJ50" s="3"/>
      <c r="DK50" s="3"/>
      <c r="DL50" s="3"/>
      <c r="DM50" s="3"/>
      <c r="DN50" s="3"/>
    </row>
  </sheetData>
  <mergeCells count="6">
    <mergeCell ref="A5:CY5"/>
    <mergeCell ref="A11:CZ11"/>
    <mergeCell ref="CW46:CY46"/>
    <mergeCell ref="A25:CW25"/>
    <mergeCell ref="A31:CW31"/>
    <mergeCell ref="A37:CW37"/>
  </mergeCells>
  <pageMargins left="0.2" right="0.2" top="0.25" bottom="0.25" header="0.3" footer="0.3"/>
  <pageSetup scale="1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4"/>
  <sheetViews>
    <sheetView topLeftCell="F52" workbookViewId="0">
      <selection activeCell="B54" sqref="B54:Q54"/>
    </sheetView>
  </sheetViews>
  <sheetFormatPr defaultRowHeight="15" x14ac:dyDescent="0.25"/>
  <cols>
    <col min="1" max="1" width="40.7109375" customWidth="1"/>
    <col min="2" max="2" width="9.140625" style="2"/>
    <col min="3" max="7" width="9.140625" style="2" customWidth="1"/>
    <col min="8" max="17" width="9.140625" customWidth="1"/>
    <col min="18" max="18" width="10.28515625" customWidth="1"/>
  </cols>
  <sheetData>
    <row r="1" spans="1:26" x14ac:dyDescent="0.25">
      <c r="A1" s="1" t="s">
        <v>0</v>
      </c>
    </row>
    <row r="2" spans="1:26" x14ac:dyDescent="0.25">
      <c r="A2" s="1" t="s">
        <v>146</v>
      </c>
    </row>
    <row r="3" spans="1:26" x14ac:dyDescent="0.25">
      <c r="A3" s="1" t="s">
        <v>24</v>
      </c>
    </row>
    <row r="5" spans="1:26" x14ac:dyDescent="0.25">
      <c r="A5" s="4" t="s">
        <v>52</v>
      </c>
      <c r="B5" s="63"/>
      <c r="C5" s="64"/>
      <c r="D5" s="64"/>
      <c r="E5" s="64"/>
      <c r="F5" s="64"/>
      <c r="G5" s="64"/>
      <c r="H5" s="64"/>
      <c r="I5" s="64"/>
      <c r="J5" s="64"/>
      <c r="K5" s="64"/>
      <c r="L5" s="64"/>
      <c r="M5" s="64"/>
      <c r="N5" s="64"/>
      <c r="O5" s="64"/>
      <c r="P5" s="64"/>
      <c r="Q5" s="64"/>
      <c r="R5" s="6" t="s">
        <v>48</v>
      </c>
    </row>
    <row r="6" spans="1:26" x14ac:dyDescent="0.25">
      <c r="A6" s="54" t="s">
        <v>53</v>
      </c>
      <c r="B6" s="5">
        <v>7</v>
      </c>
      <c r="C6" s="5">
        <v>7</v>
      </c>
      <c r="D6" s="5">
        <v>5</v>
      </c>
      <c r="E6" s="5">
        <v>7</v>
      </c>
      <c r="F6" s="5">
        <v>7</v>
      </c>
      <c r="G6" s="5">
        <v>7</v>
      </c>
      <c r="H6" s="5">
        <v>7</v>
      </c>
      <c r="I6" s="5">
        <v>7</v>
      </c>
      <c r="J6" s="5">
        <v>7</v>
      </c>
      <c r="K6" s="5">
        <v>7</v>
      </c>
      <c r="L6" s="5">
        <v>7</v>
      </c>
      <c r="M6" s="5">
        <v>7</v>
      </c>
      <c r="N6" s="5">
        <v>7</v>
      </c>
      <c r="O6" s="5">
        <v>5</v>
      </c>
      <c r="P6" s="5">
        <v>7</v>
      </c>
      <c r="Q6" s="5">
        <v>7</v>
      </c>
      <c r="R6" s="51">
        <f t="shared" ref="R6:R11" si="0">AVERAGE(B6:Q6)</f>
        <v>6.75</v>
      </c>
      <c r="S6" s="2"/>
      <c r="T6" s="2"/>
      <c r="U6" s="2"/>
      <c r="V6" s="2"/>
      <c r="W6" s="2"/>
      <c r="X6" s="2"/>
      <c r="Y6" s="2"/>
      <c r="Z6" s="2"/>
    </row>
    <row r="7" spans="1:26" x14ac:dyDescent="0.25">
      <c r="A7" s="7" t="s">
        <v>54</v>
      </c>
      <c r="B7" s="5">
        <v>7</v>
      </c>
      <c r="C7" s="5" t="s">
        <v>26</v>
      </c>
      <c r="D7" s="5">
        <v>5</v>
      </c>
      <c r="E7" s="5">
        <v>7</v>
      </c>
      <c r="F7" s="5">
        <v>5</v>
      </c>
      <c r="G7" s="5">
        <v>7</v>
      </c>
      <c r="H7" s="5">
        <v>7</v>
      </c>
      <c r="I7" s="5">
        <v>5</v>
      </c>
      <c r="J7" s="5">
        <v>7</v>
      </c>
      <c r="K7" s="5">
        <v>7</v>
      </c>
      <c r="L7" s="5">
        <v>7</v>
      </c>
      <c r="M7" s="5">
        <v>5</v>
      </c>
      <c r="N7" s="5" t="s">
        <v>26</v>
      </c>
      <c r="O7" s="5">
        <v>5</v>
      </c>
      <c r="P7" s="5">
        <v>7</v>
      </c>
      <c r="Q7" s="5" t="s">
        <v>26</v>
      </c>
      <c r="R7" s="8">
        <f t="shared" si="0"/>
        <v>6.2307692307692308</v>
      </c>
      <c r="S7" s="2"/>
      <c r="T7" s="2"/>
      <c r="U7" s="2"/>
      <c r="V7" s="2"/>
      <c r="W7" s="2"/>
      <c r="X7" s="2"/>
      <c r="Y7" s="2"/>
      <c r="Z7" s="2"/>
    </row>
    <row r="8" spans="1:26" x14ac:dyDescent="0.25">
      <c r="A8" s="7" t="s">
        <v>55</v>
      </c>
      <c r="B8" s="5">
        <v>5</v>
      </c>
      <c r="C8" s="5">
        <v>5</v>
      </c>
      <c r="D8" s="5">
        <v>5</v>
      </c>
      <c r="E8" s="5">
        <v>7</v>
      </c>
      <c r="F8" s="5">
        <v>3</v>
      </c>
      <c r="G8" s="5" t="s">
        <v>26</v>
      </c>
      <c r="H8" s="5">
        <v>7</v>
      </c>
      <c r="I8" s="5">
        <v>7</v>
      </c>
      <c r="J8" s="5" t="s">
        <v>26</v>
      </c>
      <c r="K8" s="5">
        <v>7</v>
      </c>
      <c r="L8" s="5">
        <v>5</v>
      </c>
      <c r="M8" s="5" t="s">
        <v>26</v>
      </c>
      <c r="N8" s="5">
        <v>7</v>
      </c>
      <c r="O8" s="5" t="s">
        <v>26</v>
      </c>
      <c r="P8" s="5">
        <v>7</v>
      </c>
      <c r="Q8" s="5" t="s">
        <v>26</v>
      </c>
      <c r="R8" s="8">
        <f t="shared" si="0"/>
        <v>5.9090909090909092</v>
      </c>
      <c r="S8" s="2"/>
      <c r="T8" s="2"/>
      <c r="U8" s="2"/>
      <c r="V8" s="2"/>
      <c r="W8" s="2"/>
      <c r="X8" s="2"/>
      <c r="Y8" s="2"/>
      <c r="Z8" s="2"/>
    </row>
    <row r="9" spans="1:26" x14ac:dyDescent="0.25">
      <c r="A9" s="7" t="s">
        <v>56</v>
      </c>
      <c r="B9" s="5">
        <v>7</v>
      </c>
      <c r="C9" s="5">
        <v>7</v>
      </c>
      <c r="D9" s="5">
        <v>3</v>
      </c>
      <c r="E9" s="5">
        <v>3</v>
      </c>
      <c r="F9" s="5">
        <v>7</v>
      </c>
      <c r="G9" s="5">
        <v>7</v>
      </c>
      <c r="H9" s="5">
        <v>7</v>
      </c>
      <c r="I9" s="5">
        <v>7</v>
      </c>
      <c r="J9" s="5">
        <v>5</v>
      </c>
      <c r="K9" s="5">
        <v>5</v>
      </c>
      <c r="L9" s="5">
        <v>7</v>
      </c>
      <c r="M9" s="5">
        <v>7</v>
      </c>
      <c r="N9" s="5" t="s">
        <v>26</v>
      </c>
      <c r="O9" s="5">
        <v>5</v>
      </c>
      <c r="P9" s="5">
        <v>7</v>
      </c>
      <c r="Q9" s="5">
        <v>7</v>
      </c>
      <c r="R9" s="8">
        <f t="shared" si="0"/>
        <v>6.0666666666666664</v>
      </c>
      <c r="S9" s="2"/>
      <c r="T9" s="2"/>
      <c r="U9" s="2"/>
      <c r="V9" s="2"/>
      <c r="W9" s="2"/>
      <c r="X9" s="2"/>
      <c r="Y9" s="2"/>
      <c r="Z9" s="2"/>
    </row>
    <row r="10" spans="1:26" x14ac:dyDescent="0.25">
      <c r="A10" s="7" t="s">
        <v>57</v>
      </c>
      <c r="B10" s="5">
        <v>3</v>
      </c>
      <c r="C10" s="5">
        <v>5</v>
      </c>
      <c r="D10" s="5">
        <v>5</v>
      </c>
      <c r="E10" s="5">
        <v>5</v>
      </c>
      <c r="F10" s="5">
        <v>3</v>
      </c>
      <c r="G10" s="5">
        <v>7</v>
      </c>
      <c r="H10" s="5">
        <v>3</v>
      </c>
      <c r="I10" s="5">
        <v>3</v>
      </c>
      <c r="J10" s="5">
        <v>7</v>
      </c>
      <c r="K10" s="5">
        <v>5</v>
      </c>
      <c r="L10" s="5">
        <v>5</v>
      </c>
      <c r="M10" s="5">
        <v>5</v>
      </c>
      <c r="N10" s="5">
        <v>7</v>
      </c>
      <c r="O10" s="5">
        <v>7</v>
      </c>
      <c r="P10" s="5">
        <v>7</v>
      </c>
      <c r="Q10" s="5">
        <v>5</v>
      </c>
      <c r="R10" s="8">
        <f t="shared" si="0"/>
        <v>5.125</v>
      </c>
      <c r="S10" s="2"/>
      <c r="T10" s="2"/>
      <c r="U10" s="2"/>
      <c r="V10" s="2"/>
      <c r="W10" s="2"/>
      <c r="X10" s="2"/>
      <c r="Y10" s="2"/>
      <c r="Z10" s="2"/>
    </row>
    <row r="11" spans="1:26" x14ac:dyDescent="0.25">
      <c r="A11" s="7" t="s">
        <v>58</v>
      </c>
      <c r="B11" s="5">
        <v>7</v>
      </c>
      <c r="C11" s="5">
        <v>7</v>
      </c>
      <c r="D11" s="5">
        <v>3</v>
      </c>
      <c r="E11" s="5" t="s">
        <v>26</v>
      </c>
      <c r="F11" s="5">
        <v>7</v>
      </c>
      <c r="G11" s="5" t="s">
        <v>26</v>
      </c>
      <c r="H11" s="5">
        <v>7</v>
      </c>
      <c r="I11" s="5">
        <v>7</v>
      </c>
      <c r="J11" s="5">
        <v>5</v>
      </c>
      <c r="K11" s="5">
        <v>3</v>
      </c>
      <c r="L11" s="5">
        <v>7</v>
      </c>
      <c r="M11" s="5" t="s">
        <v>26</v>
      </c>
      <c r="N11" s="5">
        <v>5</v>
      </c>
      <c r="O11" s="5">
        <v>7</v>
      </c>
      <c r="P11" s="5">
        <v>5</v>
      </c>
      <c r="Q11" s="5">
        <v>5</v>
      </c>
      <c r="R11" s="8">
        <f t="shared" si="0"/>
        <v>5.7692307692307692</v>
      </c>
      <c r="S11" s="2"/>
      <c r="T11" s="2"/>
      <c r="U11" s="2"/>
      <c r="V11" s="2"/>
      <c r="W11" s="2"/>
      <c r="X11" s="2"/>
      <c r="Y11" s="2"/>
      <c r="Z11" s="2"/>
    </row>
    <row r="12" spans="1:26" x14ac:dyDescent="0.25">
      <c r="A12" s="25"/>
      <c r="B12" s="23"/>
      <c r="C12" s="23"/>
      <c r="D12" s="23"/>
      <c r="E12" s="23"/>
      <c r="F12" s="23"/>
      <c r="G12" s="23"/>
      <c r="H12" s="23"/>
      <c r="I12" s="23"/>
      <c r="J12" s="23"/>
      <c r="K12" s="23"/>
      <c r="L12" s="23"/>
      <c r="M12" s="23"/>
      <c r="N12" s="23"/>
      <c r="O12" s="23"/>
      <c r="P12" s="9" t="s">
        <v>49</v>
      </c>
      <c r="Q12" s="23"/>
      <c r="R12" s="11">
        <f>AVERAGE(R6:R11)</f>
        <v>5.9751262626262625</v>
      </c>
      <c r="S12" s="2"/>
      <c r="T12" s="2"/>
      <c r="U12" s="2"/>
      <c r="V12" s="2"/>
      <c r="W12" s="2"/>
      <c r="X12" s="2"/>
      <c r="Y12" s="2"/>
      <c r="Z12" s="2"/>
    </row>
    <row r="13" spans="1:26" s="24" customFormat="1" x14ac:dyDescent="0.25">
      <c r="A13" s="4" t="s">
        <v>1</v>
      </c>
      <c r="B13" s="63"/>
      <c r="C13" s="64"/>
      <c r="D13" s="64"/>
      <c r="E13" s="64"/>
      <c r="F13" s="64"/>
      <c r="G13" s="64"/>
      <c r="H13" s="64"/>
      <c r="I13" s="64"/>
      <c r="J13" s="64"/>
      <c r="K13" s="64"/>
      <c r="L13" s="64"/>
      <c r="M13" s="64"/>
      <c r="N13" s="64"/>
      <c r="O13" s="64"/>
      <c r="P13" s="64"/>
      <c r="Q13" s="64"/>
      <c r="R13" s="65"/>
      <c r="S13" s="23"/>
      <c r="T13" s="23"/>
      <c r="U13" s="23"/>
      <c r="V13" s="23"/>
      <c r="W13" s="23"/>
      <c r="X13" s="23"/>
      <c r="Y13" s="23"/>
      <c r="Z13" s="23"/>
    </row>
    <row r="14" spans="1:26" s="24" customFormat="1" x14ac:dyDescent="0.25">
      <c r="A14" s="7" t="s">
        <v>30</v>
      </c>
      <c r="B14" s="5">
        <v>7</v>
      </c>
      <c r="C14" s="5">
        <v>5</v>
      </c>
      <c r="D14" s="5">
        <v>5</v>
      </c>
      <c r="E14" s="5">
        <v>5</v>
      </c>
      <c r="F14" s="5">
        <v>7</v>
      </c>
      <c r="G14" s="5">
        <v>5</v>
      </c>
      <c r="H14" s="5">
        <v>7</v>
      </c>
      <c r="I14" s="5">
        <v>3</v>
      </c>
      <c r="J14" s="5">
        <v>5</v>
      </c>
      <c r="K14" s="5">
        <v>5</v>
      </c>
      <c r="L14" s="5">
        <v>7</v>
      </c>
      <c r="M14" s="5">
        <v>7</v>
      </c>
      <c r="N14" s="5">
        <v>7</v>
      </c>
      <c r="O14" s="5">
        <v>7</v>
      </c>
      <c r="P14" s="5">
        <v>7</v>
      </c>
      <c r="Q14" s="5">
        <v>7</v>
      </c>
      <c r="R14" s="8">
        <f t="shared" ref="R14:R25" si="1">AVERAGE(B14:Q14)</f>
        <v>6</v>
      </c>
      <c r="S14" s="23"/>
      <c r="T14" s="23"/>
      <c r="U14" s="23"/>
      <c r="V14" s="23"/>
      <c r="W14" s="23"/>
      <c r="X14" s="23"/>
      <c r="Y14" s="23"/>
      <c r="Z14" s="23"/>
    </row>
    <row r="15" spans="1:26" s="24" customFormat="1" x14ac:dyDescent="0.25">
      <c r="A15" s="53" t="s">
        <v>2</v>
      </c>
      <c r="B15" s="5">
        <v>3</v>
      </c>
      <c r="C15" s="5">
        <v>1</v>
      </c>
      <c r="D15" s="5">
        <v>1</v>
      </c>
      <c r="E15" s="5">
        <v>1</v>
      </c>
      <c r="F15" s="5">
        <v>3</v>
      </c>
      <c r="G15" s="5">
        <v>3</v>
      </c>
      <c r="H15" s="5">
        <v>7</v>
      </c>
      <c r="I15" s="5">
        <v>1</v>
      </c>
      <c r="J15" s="5">
        <v>5</v>
      </c>
      <c r="K15" s="5">
        <v>5</v>
      </c>
      <c r="L15" s="5">
        <v>3</v>
      </c>
      <c r="M15" s="5">
        <v>3</v>
      </c>
      <c r="N15" s="5">
        <v>5</v>
      </c>
      <c r="O15" s="5">
        <v>7</v>
      </c>
      <c r="P15" s="5">
        <v>7</v>
      </c>
      <c r="Q15" s="5">
        <v>5</v>
      </c>
      <c r="R15" s="58">
        <f t="shared" si="1"/>
        <v>3.75</v>
      </c>
      <c r="S15" s="23"/>
      <c r="T15" s="23"/>
      <c r="U15" s="23"/>
      <c r="V15" s="23"/>
      <c r="W15" s="23"/>
      <c r="X15" s="23"/>
      <c r="Y15" s="23"/>
      <c r="Z15" s="23"/>
    </row>
    <row r="16" spans="1:26" s="24" customFormat="1" x14ac:dyDescent="0.25">
      <c r="A16" s="53" t="s">
        <v>3</v>
      </c>
      <c r="B16" s="5">
        <v>5</v>
      </c>
      <c r="C16" s="5">
        <v>3</v>
      </c>
      <c r="D16" s="5">
        <v>5</v>
      </c>
      <c r="E16" s="5">
        <v>7</v>
      </c>
      <c r="F16" s="5">
        <v>5</v>
      </c>
      <c r="G16" s="5">
        <v>5</v>
      </c>
      <c r="H16" s="5">
        <v>7</v>
      </c>
      <c r="I16" s="5">
        <v>1</v>
      </c>
      <c r="J16" s="5">
        <v>5</v>
      </c>
      <c r="K16" s="5">
        <v>3</v>
      </c>
      <c r="L16" s="5">
        <v>5</v>
      </c>
      <c r="M16" s="5">
        <v>5</v>
      </c>
      <c r="N16" s="5">
        <v>5</v>
      </c>
      <c r="O16" s="5">
        <v>5</v>
      </c>
      <c r="P16" s="5">
        <v>7</v>
      </c>
      <c r="Q16" s="5">
        <v>5</v>
      </c>
      <c r="R16" s="58">
        <f t="shared" si="1"/>
        <v>4.875</v>
      </c>
      <c r="S16" s="23"/>
      <c r="T16" s="23"/>
      <c r="U16" s="23"/>
      <c r="V16" s="23"/>
      <c r="W16" s="23"/>
      <c r="X16" s="23"/>
      <c r="Y16" s="23"/>
      <c r="Z16" s="23"/>
    </row>
    <row r="17" spans="1:26" s="24" customFormat="1" x14ac:dyDescent="0.25">
      <c r="A17" s="54" t="s">
        <v>59</v>
      </c>
      <c r="B17" s="5">
        <v>7</v>
      </c>
      <c r="C17" s="5">
        <v>7</v>
      </c>
      <c r="D17" s="5">
        <v>5</v>
      </c>
      <c r="E17" s="5">
        <v>7</v>
      </c>
      <c r="F17" s="5">
        <v>7</v>
      </c>
      <c r="G17" s="5">
        <v>7</v>
      </c>
      <c r="H17" s="5">
        <v>7</v>
      </c>
      <c r="I17" s="5">
        <v>5</v>
      </c>
      <c r="J17" s="5">
        <v>7</v>
      </c>
      <c r="K17" s="5">
        <v>7</v>
      </c>
      <c r="L17" s="5">
        <v>7</v>
      </c>
      <c r="M17" s="5">
        <v>7</v>
      </c>
      <c r="N17" s="5">
        <v>7</v>
      </c>
      <c r="O17" s="5">
        <v>7</v>
      </c>
      <c r="P17" s="5">
        <v>7</v>
      </c>
      <c r="Q17" s="5">
        <v>7</v>
      </c>
      <c r="R17" s="56">
        <f t="shared" si="1"/>
        <v>6.75</v>
      </c>
      <c r="S17" s="23"/>
      <c r="T17" s="23"/>
      <c r="U17" s="23"/>
      <c r="V17" s="23"/>
      <c r="W17" s="23"/>
      <c r="X17" s="23"/>
      <c r="Y17" s="23"/>
      <c r="Z17" s="23"/>
    </row>
    <row r="18" spans="1:26" x14ac:dyDescent="0.25">
      <c r="A18" s="53" t="s">
        <v>60</v>
      </c>
      <c r="B18" s="21">
        <v>1</v>
      </c>
      <c r="C18" s="21">
        <v>5</v>
      </c>
      <c r="D18" s="21">
        <v>3</v>
      </c>
      <c r="E18" s="21" t="s">
        <v>26</v>
      </c>
      <c r="F18" s="21" t="s">
        <v>26</v>
      </c>
      <c r="G18" s="21">
        <v>3</v>
      </c>
      <c r="H18" s="21">
        <v>7</v>
      </c>
      <c r="I18" s="21">
        <v>5</v>
      </c>
      <c r="J18" s="21" t="s">
        <v>26</v>
      </c>
      <c r="K18" s="21" t="s">
        <v>26</v>
      </c>
      <c r="L18" s="21" t="s">
        <v>26</v>
      </c>
      <c r="M18" s="21">
        <v>5</v>
      </c>
      <c r="N18" s="21">
        <v>5</v>
      </c>
      <c r="O18" s="21" t="s">
        <v>26</v>
      </c>
      <c r="P18" s="21" t="s">
        <v>26</v>
      </c>
      <c r="Q18" s="21">
        <v>5</v>
      </c>
      <c r="R18" s="58">
        <f t="shared" si="1"/>
        <v>4.333333333333333</v>
      </c>
      <c r="S18" s="2"/>
      <c r="T18" s="2"/>
      <c r="U18" s="2"/>
      <c r="V18" s="2"/>
      <c r="W18" s="2"/>
      <c r="X18" s="2"/>
      <c r="Y18" s="2"/>
      <c r="Z18" s="2"/>
    </row>
    <row r="19" spans="1:26" x14ac:dyDescent="0.25">
      <c r="A19" s="7" t="s">
        <v>61</v>
      </c>
      <c r="B19" s="5">
        <v>5</v>
      </c>
      <c r="C19" s="5">
        <v>7</v>
      </c>
      <c r="D19" s="5">
        <v>3</v>
      </c>
      <c r="E19" s="5">
        <v>7</v>
      </c>
      <c r="F19" s="5">
        <v>7</v>
      </c>
      <c r="G19" s="5">
        <v>7</v>
      </c>
      <c r="H19" s="5">
        <v>7</v>
      </c>
      <c r="I19" s="5">
        <v>5</v>
      </c>
      <c r="J19" s="5">
        <v>7</v>
      </c>
      <c r="K19" s="5">
        <v>5</v>
      </c>
      <c r="L19" s="5">
        <v>5</v>
      </c>
      <c r="M19" s="5">
        <v>7</v>
      </c>
      <c r="N19" s="5">
        <v>7</v>
      </c>
      <c r="O19" s="5">
        <v>7</v>
      </c>
      <c r="P19" s="5">
        <v>7</v>
      </c>
      <c r="Q19" s="5">
        <v>7</v>
      </c>
      <c r="R19" s="8">
        <f t="shared" si="1"/>
        <v>6.25</v>
      </c>
      <c r="S19" s="2"/>
      <c r="T19" s="2"/>
      <c r="U19" s="2"/>
      <c r="V19" s="2"/>
      <c r="W19" s="2"/>
      <c r="X19" s="2"/>
      <c r="Y19" s="2"/>
      <c r="Z19" s="2"/>
    </row>
    <row r="20" spans="1:26" x14ac:dyDescent="0.25">
      <c r="A20" s="7" t="s">
        <v>62</v>
      </c>
      <c r="B20" s="5">
        <v>5</v>
      </c>
      <c r="C20" s="5">
        <v>7</v>
      </c>
      <c r="D20" s="5">
        <v>5</v>
      </c>
      <c r="E20" s="5">
        <v>5</v>
      </c>
      <c r="F20" s="5">
        <v>7</v>
      </c>
      <c r="G20" s="5">
        <v>7</v>
      </c>
      <c r="H20" s="5">
        <v>5</v>
      </c>
      <c r="I20" s="5">
        <v>7</v>
      </c>
      <c r="J20" s="5">
        <v>7</v>
      </c>
      <c r="K20" s="5">
        <v>5</v>
      </c>
      <c r="L20" s="5">
        <v>7</v>
      </c>
      <c r="M20" s="5">
        <v>5</v>
      </c>
      <c r="N20" s="5">
        <v>7</v>
      </c>
      <c r="O20" s="5">
        <v>7</v>
      </c>
      <c r="P20" s="5">
        <v>7</v>
      </c>
      <c r="Q20" s="5">
        <v>7</v>
      </c>
      <c r="R20" s="8">
        <f t="shared" si="1"/>
        <v>6.25</v>
      </c>
      <c r="S20" s="2"/>
      <c r="T20" s="2"/>
      <c r="U20" s="2"/>
      <c r="V20" s="2"/>
      <c r="W20" s="2"/>
      <c r="X20" s="2"/>
      <c r="Y20" s="2"/>
      <c r="Z20" s="2"/>
    </row>
    <row r="21" spans="1:26" x14ac:dyDescent="0.25">
      <c r="A21" s="54" t="s">
        <v>6</v>
      </c>
      <c r="B21" s="5">
        <v>7</v>
      </c>
      <c r="C21" s="5">
        <v>7</v>
      </c>
      <c r="D21" s="5">
        <v>5</v>
      </c>
      <c r="E21" s="5">
        <v>7</v>
      </c>
      <c r="F21" s="5">
        <v>7</v>
      </c>
      <c r="G21" s="5">
        <v>7</v>
      </c>
      <c r="H21" s="5">
        <v>7</v>
      </c>
      <c r="I21" s="5">
        <v>7</v>
      </c>
      <c r="J21" s="5">
        <v>7</v>
      </c>
      <c r="K21" s="5">
        <v>5</v>
      </c>
      <c r="L21" s="5">
        <v>7</v>
      </c>
      <c r="M21" s="5">
        <v>7</v>
      </c>
      <c r="N21" s="5">
        <v>7</v>
      </c>
      <c r="O21" s="5">
        <v>7</v>
      </c>
      <c r="P21" s="5">
        <v>7</v>
      </c>
      <c r="Q21" s="5">
        <v>7</v>
      </c>
      <c r="R21" s="51">
        <f t="shared" si="1"/>
        <v>6.75</v>
      </c>
      <c r="S21" s="2"/>
      <c r="T21" s="2"/>
      <c r="U21" s="2"/>
      <c r="V21" s="2"/>
      <c r="W21" s="2"/>
      <c r="X21" s="2"/>
      <c r="Y21" s="2"/>
      <c r="Z21" s="2"/>
    </row>
    <row r="22" spans="1:26" x14ac:dyDescent="0.25">
      <c r="A22" s="7" t="s">
        <v>63</v>
      </c>
      <c r="B22" s="5">
        <v>7</v>
      </c>
      <c r="C22" s="5">
        <v>7</v>
      </c>
      <c r="D22" s="5">
        <v>5</v>
      </c>
      <c r="E22" s="5">
        <v>5</v>
      </c>
      <c r="F22" s="5">
        <v>7</v>
      </c>
      <c r="G22" s="5">
        <v>7</v>
      </c>
      <c r="H22" s="5">
        <v>7</v>
      </c>
      <c r="I22" s="5">
        <v>5</v>
      </c>
      <c r="J22" s="5">
        <v>7</v>
      </c>
      <c r="K22" s="5">
        <v>5</v>
      </c>
      <c r="L22" s="5">
        <v>7</v>
      </c>
      <c r="M22" s="5">
        <v>7</v>
      </c>
      <c r="N22" s="5">
        <v>7</v>
      </c>
      <c r="O22" s="5">
        <v>7</v>
      </c>
      <c r="P22" s="5">
        <v>7</v>
      </c>
      <c r="Q22" s="5">
        <v>7</v>
      </c>
      <c r="R22" s="57">
        <f t="shared" si="1"/>
        <v>6.5</v>
      </c>
      <c r="S22" s="2"/>
      <c r="T22" s="2"/>
      <c r="U22" s="2"/>
      <c r="V22" s="2"/>
      <c r="W22" s="2"/>
      <c r="X22" s="2"/>
      <c r="Y22" s="2"/>
      <c r="Z22" s="2"/>
    </row>
    <row r="23" spans="1:26" x14ac:dyDescent="0.25">
      <c r="A23" s="7" t="s">
        <v>64</v>
      </c>
      <c r="B23" s="5">
        <v>5</v>
      </c>
      <c r="C23" s="5">
        <v>7</v>
      </c>
      <c r="D23" s="5">
        <v>5</v>
      </c>
      <c r="E23" s="5">
        <v>5</v>
      </c>
      <c r="F23" s="5">
        <v>7</v>
      </c>
      <c r="G23" s="5">
        <v>7</v>
      </c>
      <c r="H23" s="5">
        <v>7</v>
      </c>
      <c r="I23" s="5">
        <v>7</v>
      </c>
      <c r="J23" s="5">
        <v>7</v>
      </c>
      <c r="K23" s="5">
        <v>7</v>
      </c>
      <c r="L23" s="5">
        <v>7</v>
      </c>
      <c r="M23" s="5">
        <v>5</v>
      </c>
      <c r="N23" s="5">
        <v>7</v>
      </c>
      <c r="O23" s="5">
        <v>5</v>
      </c>
      <c r="P23" s="5">
        <v>5</v>
      </c>
      <c r="Q23" s="5">
        <v>7</v>
      </c>
      <c r="R23" s="8">
        <f t="shared" si="1"/>
        <v>6.25</v>
      </c>
      <c r="S23" s="2"/>
      <c r="T23" s="2"/>
      <c r="U23" s="2"/>
      <c r="V23" s="2"/>
      <c r="W23" s="2"/>
      <c r="X23" s="2"/>
      <c r="Y23" s="2"/>
      <c r="Z23" s="2"/>
    </row>
    <row r="24" spans="1:26" x14ac:dyDescent="0.25">
      <c r="A24" s="53" t="s">
        <v>7</v>
      </c>
      <c r="B24" s="5">
        <v>3</v>
      </c>
      <c r="C24" s="5">
        <v>3</v>
      </c>
      <c r="D24" s="5">
        <v>1</v>
      </c>
      <c r="E24" s="5">
        <v>3</v>
      </c>
      <c r="F24" s="5">
        <v>5</v>
      </c>
      <c r="G24" s="5" t="s">
        <v>26</v>
      </c>
      <c r="H24" s="5">
        <v>5</v>
      </c>
      <c r="I24" s="5">
        <v>5</v>
      </c>
      <c r="J24" s="5" t="s">
        <v>26</v>
      </c>
      <c r="K24" s="5" t="s">
        <v>26</v>
      </c>
      <c r="L24" s="5">
        <v>5</v>
      </c>
      <c r="M24" s="5">
        <v>3</v>
      </c>
      <c r="N24" s="5" t="s">
        <v>26</v>
      </c>
      <c r="O24" s="5">
        <v>5</v>
      </c>
      <c r="P24" s="5">
        <v>5</v>
      </c>
      <c r="Q24" s="5">
        <v>3</v>
      </c>
      <c r="R24" s="52">
        <f t="shared" si="1"/>
        <v>3.8333333333333335</v>
      </c>
      <c r="S24" s="2"/>
      <c r="T24" s="2"/>
      <c r="U24" s="2"/>
      <c r="V24" s="2"/>
      <c r="W24" s="2"/>
      <c r="X24" s="2"/>
      <c r="Y24" s="2"/>
      <c r="Z24" s="2"/>
    </row>
    <row r="25" spans="1:26" x14ac:dyDescent="0.25">
      <c r="A25" s="7" t="s">
        <v>8</v>
      </c>
      <c r="B25" s="5">
        <v>7</v>
      </c>
      <c r="C25" s="5">
        <v>5</v>
      </c>
      <c r="D25" s="5">
        <v>5</v>
      </c>
      <c r="E25" s="5">
        <v>5</v>
      </c>
      <c r="F25" s="5">
        <v>7</v>
      </c>
      <c r="G25" s="5" t="s">
        <v>26</v>
      </c>
      <c r="H25" s="5">
        <v>7</v>
      </c>
      <c r="I25" s="5">
        <v>5</v>
      </c>
      <c r="J25" s="5">
        <v>7</v>
      </c>
      <c r="K25" s="5" t="s">
        <v>26</v>
      </c>
      <c r="L25" s="5">
        <v>7</v>
      </c>
      <c r="M25" s="5">
        <v>5</v>
      </c>
      <c r="N25" s="5">
        <v>7</v>
      </c>
      <c r="O25" s="5">
        <v>5</v>
      </c>
      <c r="P25" s="5">
        <v>5</v>
      </c>
      <c r="Q25" s="5" t="s">
        <v>26</v>
      </c>
      <c r="R25" s="8">
        <f t="shared" si="1"/>
        <v>5.9230769230769234</v>
      </c>
      <c r="S25" s="2"/>
      <c r="T25" s="2"/>
      <c r="U25" s="2"/>
      <c r="V25" s="2"/>
      <c r="W25" s="2"/>
      <c r="X25" s="2"/>
      <c r="Y25" s="2"/>
      <c r="Z25" s="2"/>
    </row>
    <row r="26" spans="1:26" x14ac:dyDescent="0.25">
      <c r="A26" s="29"/>
      <c r="B26" s="29"/>
      <c r="C26" s="29"/>
      <c r="D26" s="29"/>
      <c r="E26" s="29"/>
      <c r="F26" s="29"/>
      <c r="G26" s="29"/>
      <c r="H26" s="29"/>
      <c r="I26" s="29"/>
      <c r="J26" s="29"/>
      <c r="K26" s="29"/>
      <c r="L26" s="29"/>
      <c r="M26" s="29"/>
      <c r="N26" s="29"/>
      <c r="O26" s="29"/>
      <c r="P26" s="27" t="s">
        <v>49</v>
      </c>
      <c r="Q26" s="30"/>
      <c r="R26" s="15">
        <f>AVERAGE(R14:R25)</f>
        <v>5.6220619658119659</v>
      </c>
      <c r="S26" s="2"/>
      <c r="T26" s="2"/>
      <c r="U26" s="2"/>
      <c r="V26" s="2"/>
      <c r="W26" s="2"/>
      <c r="X26" s="2"/>
      <c r="Y26" s="2"/>
      <c r="Z26" s="2"/>
    </row>
    <row r="27" spans="1:26" x14ac:dyDescent="0.25">
      <c r="A27" s="26" t="s">
        <v>65</v>
      </c>
      <c r="B27" s="64"/>
      <c r="C27" s="64"/>
      <c r="D27" s="64"/>
      <c r="E27" s="64"/>
      <c r="F27" s="64"/>
      <c r="G27" s="64"/>
      <c r="H27" s="64"/>
      <c r="I27" s="64"/>
      <c r="J27" s="64"/>
      <c r="K27" s="64"/>
      <c r="L27" s="64"/>
      <c r="M27" s="64"/>
      <c r="N27" s="64"/>
      <c r="O27" s="64"/>
      <c r="P27" s="64"/>
      <c r="Q27" s="64"/>
      <c r="R27" s="65"/>
      <c r="S27" s="23"/>
      <c r="T27" s="2"/>
      <c r="U27" s="2"/>
      <c r="V27" s="2"/>
      <c r="W27" s="2"/>
      <c r="X27" s="2"/>
      <c r="Y27" s="2"/>
      <c r="Z27" s="2"/>
    </row>
    <row r="28" spans="1:26" x14ac:dyDescent="0.25">
      <c r="A28" s="20" t="s">
        <v>66</v>
      </c>
      <c r="B28" s="21">
        <v>7</v>
      </c>
      <c r="C28" s="21">
        <v>5</v>
      </c>
      <c r="D28" s="21">
        <v>1</v>
      </c>
      <c r="E28" s="21">
        <v>7</v>
      </c>
      <c r="F28" s="21">
        <v>7</v>
      </c>
      <c r="G28" s="21">
        <v>7</v>
      </c>
      <c r="H28" s="21">
        <v>7</v>
      </c>
      <c r="I28" s="21">
        <v>7</v>
      </c>
      <c r="J28" s="21">
        <v>5</v>
      </c>
      <c r="K28" s="21">
        <v>5</v>
      </c>
      <c r="L28" s="21">
        <v>5</v>
      </c>
      <c r="M28" s="21">
        <v>7</v>
      </c>
      <c r="N28" s="21">
        <v>7</v>
      </c>
      <c r="O28" s="21">
        <v>7</v>
      </c>
      <c r="P28" s="21">
        <v>7</v>
      </c>
      <c r="Q28" s="21">
        <v>7</v>
      </c>
      <c r="R28" s="22">
        <f>AVERAGE(B28:Q28)</f>
        <v>6.125</v>
      </c>
      <c r="S28" s="2"/>
      <c r="T28" s="2"/>
      <c r="U28" s="2"/>
      <c r="V28" s="2"/>
      <c r="W28" s="2"/>
      <c r="X28" s="2"/>
      <c r="Y28" s="2"/>
      <c r="Z28" s="2"/>
    </row>
    <row r="29" spans="1:26" x14ac:dyDescent="0.25">
      <c r="A29" s="20" t="s">
        <v>67</v>
      </c>
      <c r="B29" s="21">
        <v>7</v>
      </c>
      <c r="C29" s="21">
        <v>7</v>
      </c>
      <c r="D29" s="21">
        <v>5</v>
      </c>
      <c r="E29" s="21">
        <v>7</v>
      </c>
      <c r="F29" s="21">
        <v>5</v>
      </c>
      <c r="G29" s="21">
        <v>7</v>
      </c>
      <c r="H29" s="21">
        <v>7</v>
      </c>
      <c r="I29" s="21">
        <v>7</v>
      </c>
      <c r="J29" s="21">
        <v>7</v>
      </c>
      <c r="K29" s="21">
        <v>7</v>
      </c>
      <c r="L29" s="21">
        <v>5</v>
      </c>
      <c r="M29" s="21">
        <v>7</v>
      </c>
      <c r="N29" s="21">
        <v>7</v>
      </c>
      <c r="O29" s="21">
        <v>7</v>
      </c>
      <c r="P29" s="21">
        <v>7</v>
      </c>
      <c r="Q29" s="21">
        <v>7</v>
      </c>
      <c r="R29" s="22">
        <f>AVERAGE(B29:Q29)</f>
        <v>6.625</v>
      </c>
      <c r="S29" s="2"/>
      <c r="T29" s="2"/>
      <c r="U29" s="2"/>
      <c r="V29" s="2"/>
      <c r="W29" s="2"/>
      <c r="X29" s="2"/>
      <c r="Y29" s="2"/>
      <c r="Z29" s="2"/>
    </row>
    <row r="30" spans="1:26" x14ac:dyDescent="0.25">
      <c r="A30" s="20" t="s">
        <v>68</v>
      </c>
      <c r="B30" s="21">
        <v>7</v>
      </c>
      <c r="C30" s="21">
        <v>5</v>
      </c>
      <c r="D30" s="21">
        <v>5</v>
      </c>
      <c r="E30" s="21">
        <v>7</v>
      </c>
      <c r="F30" s="21">
        <v>7</v>
      </c>
      <c r="G30" s="21">
        <v>7</v>
      </c>
      <c r="H30" s="21">
        <v>7</v>
      </c>
      <c r="I30" s="21">
        <v>5</v>
      </c>
      <c r="J30" s="21">
        <v>7</v>
      </c>
      <c r="K30" s="21">
        <v>7</v>
      </c>
      <c r="L30" s="21">
        <v>7</v>
      </c>
      <c r="M30" s="21">
        <v>7</v>
      </c>
      <c r="N30" s="21">
        <v>7</v>
      </c>
      <c r="O30" s="21">
        <v>7</v>
      </c>
      <c r="P30" s="21">
        <v>5</v>
      </c>
      <c r="Q30" s="21">
        <v>7</v>
      </c>
      <c r="R30" s="22">
        <f>AVERAGE(B30:Q30)</f>
        <v>6.5</v>
      </c>
      <c r="S30" s="2"/>
      <c r="T30" s="2"/>
      <c r="U30" s="2"/>
      <c r="V30" s="2"/>
      <c r="W30" s="2"/>
      <c r="X30" s="2"/>
      <c r="Y30" s="2"/>
      <c r="Z30" s="2"/>
    </row>
    <row r="31" spans="1:26" x14ac:dyDescent="0.25">
      <c r="H31" s="2"/>
      <c r="I31" s="2"/>
      <c r="J31" s="2"/>
      <c r="K31" s="2"/>
      <c r="L31" s="2"/>
      <c r="M31" s="2"/>
      <c r="N31" s="2"/>
      <c r="O31" s="2"/>
      <c r="P31" s="9" t="s">
        <v>49</v>
      </c>
      <c r="Q31" s="2"/>
      <c r="R31" s="11">
        <f>AVERAGE(R28:R30)</f>
        <v>6.416666666666667</v>
      </c>
      <c r="S31" s="2"/>
      <c r="T31" s="2"/>
      <c r="U31" s="2"/>
      <c r="V31" s="2"/>
      <c r="W31" s="2"/>
      <c r="X31" s="2"/>
      <c r="Y31" s="2"/>
      <c r="Z31" s="2"/>
    </row>
    <row r="32" spans="1:26" x14ac:dyDescent="0.25">
      <c r="A32" s="26" t="s">
        <v>69</v>
      </c>
      <c r="B32" s="64"/>
      <c r="C32" s="64"/>
      <c r="D32" s="64"/>
      <c r="E32" s="64"/>
      <c r="F32" s="64"/>
      <c r="G32" s="64"/>
      <c r="H32" s="64"/>
      <c r="I32" s="64"/>
      <c r="J32" s="64"/>
      <c r="K32" s="64"/>
      <c r="L32" s="64"/>
      <c r="M32" s="64"/>
      <c r="N32" s="64"/>
      <c r="O32" s="64"/>
      <c r="P32" s="64"/>
      <c r="Q32" s="64"/>
      <c r="R32" s="65"/>
      <c r="S32" s="2"/>
      <c r="T32" s="2"/>
      <c r="U32" s="2"/>
      <c r="V32" s="2"/>
      <c r="W32" s="2"/>
      <c r="X32" s="2"/>
      <c r="Y32" s="2"/>
      <c r="Z32" s="2"/>
    </row>
    <row r="33" spans="1:26" x14ac:dyDescent="0.25">
      <c r="A33" s="20" t="s">
        <v>66</v>
      </c>
      <c r="B33" s="21">
        <v>5</v>
      </c>
      <c r="C33" s="21">
        <v>7</v>
      </c>
      <c r="D33" s="21">
        <v>1</v>
      </c>
      <c r="E33" s="21">
        <v>7</v>
      </c>
      <c r="F33" s="21">
        <v>7</v>
      </c>
      <c r="G33" s="21">
        <v>7</v>
      </c>
      <c r="H33" s="21">
        <v>7</v>
      </c>
      <c r="I33" s="21">
        <v>7</v>
      </c>
      <c r="J33" s="21">
        <v>7</v>
      </c>
      <c r="K33" s="21">
        <v>5</v>
      </c>
      <c r="L33" s="21">
        <v>7</v>
      </c>
      <c r="M33" s="21">
        <v>7</v>
      </c>
      <c r="N33" s="21">
        <v>7</v>
      </c>
      <c r="O33" s="21">
        <v>5</v>
      </c>
      <c r="P33" s="21">
        <v>7</v>
      </c>
      <c r="Q33" s="21">
        <v>7</v>
      </c>
      <c r="R33" s="22">
        <f>AVERAGE(B33:Q33)</f>
        <v>6.25</v>
      </c>
      <c r="S33" s="2"/>
      <c r="T33" s="2"/>
      <c r="U33" s="2"/>
      <c r="V33" s="2"/>
      <c r="W33" s="2"/>
      <c r="X33" s="2"/>
      <c r="Y33" s="2"/>
      <c r="Z33" s="2"/>
    </row>
    <row r="34" spans="1:26" x14ac:dyDescent="0.25">
      <c r="A34" s="14" t="s">
        <v>70</v>
      </c>
      <c r="B34" s="5">
        <v>5</v>
      </c>
      <c r="C34" s="5">
        <v>5</v>
      </c>
      <c r="D34" s="5">
        <v>5</v>
      </c>
      <c r="E34" s="5">
        <v>7</v>
      </c>
      <c r="F34" s="5">
        <v>7</v>
      </c>
      <c r="G34" s="5">
        <v>7</v>
      </c>
      <c r="H34" s="5">
        <v>7</v>
      </c>
      <c r="I34" s="5">
        <v>7</v>
      </c>
      <c r="J34" s="5">
        <v>7</v>
      </c>
      <c r="K34" s="5">
        <v>7</v>
      </c>
      <c r="L34" s="5">
        <v>7</v>
      </c>
      <c r="M34" s="5">
        <v>7</v>
      </c>
      <c r="N34" s="5">
        <v>7</v>
      </c>
      <c r="O34" s="5">
        <v>5</v>
      </c>
      <c r="P34" s="5">
        <v>7</v>
      </c>
      <c r="Q34" s="5">
        <v>7</v>
      </c>
      <c r="R34" s="8">
        <f>AVERAGE(B34:Q34)</f>
        <v>6.5</v>
      </c>
      <c r="S34" s="2"/>
      <c r="T34" s="2"/>
      <c r="U34" s="2"/>
      <c r="V34" s="2"/>
      <c r="W34" s="2"/>
      <c r="X34" s="2"/>
      <c r="Y34" s="2"/>
      <c r="Z34" s="2"/>
    </row>
    <row r="35" spans="1:26" x14ac:dyDescent="0.25">
      <c r="A35" s="54" t="s">
        <v>71</v>
      </c>
      <c r="B35" s="5">
        <v>5</v>
      </c>
      <c r="C35" s="5">
        <v>7</v>
      </c>
      <c r="D35" s="5">
        <v>5</v>
      </c>
      <c r="E35" s="5">
        <v>7</v>
      </c>
      <c r="F35" s="5">
        <v>7</v>
      </c>
      <c r="G35" s="5">
        <v>7</v>
      </c>
      <c r="H35" s="5">
        <v>7</v>
      </c>
      <c r="I35" s="5">
        <v>7</v>
      </c>
      <c r="J35" s="5">
        <v>7</v>
      </c>
      <c r="K35" s="5">
        <v>7</v>
      </c>
      <c r="L35" s="5">
        <v>7</v>
      </c>
      <c r="M35" s="5">
        <v>7</v>
      </c>
      <c r="N35" s="5">
        <v>7</v>
      </c>
      <c r="O35" s="5">
        <v>7</v>
      </c>
      <c r="P35" s="5">
        <v>7</v>
      </c>
      <c r="Q35" s="5">
        <v>7</v>
      </c>
      <c r="R35" s="51">
        <f>AVERAGE(B35:Q35)</f>
        <v>6.75</v>
      </c>
      <c r="S35" s="2"/>
      <c r="T35" s="2"/>
      <c r="U35" s="2"/>
      <c r="V35" s="2"/>
      <c r="W35" s="2"/>
      <c r="X35" s="2"/>
      <c r="Y35" s="2"/>
      <c r="Z35" s="2"/>
    </row>
    <row r="36" spans="1:26" x14ac:dyDescent="0.25">
      <c r="A36" s="55" t="s">
        <v>72</v>
      </c>
      <c r="B36" s="5">
        <v>5</v>
      </c>
      <c r="C36" s="5">
        <v>7</v>
      </c>
      <c r="D36" s="5">
        <v>5</v>
      </c>
      <c r="E36" s="5">
        <v>7</v>
      </c>
      <c r="F36" s="5">
        <v>7</v>
      </c>
      <c r="G36" s="5">
        <v>7</v>
      </c>
      <c r="H36" s="5">
        <v>7</v>
      </c>
      <c r="I36" s="5">
        <v>7</v>
      </c>
      <c r="J36" s="5">
        <v>7</v>
      </c>
      <c r="K36" s="5">
        <v>7</v>
      </c>
      <c r="L36" s="5">
        <v>7</v>
      </c>
      <c r="M36" s="5">
        <v>7</v>
      </c>
      <c r="N36" s="5">
        <v>7</v>
      </c>
      <c r="O36" s="5">
        <v>7</v>
      </c>
      <c r="P36" s="5">
        <v>7</v>
      </c>
      <c r="Q36" s="5">
        <v>7</v>
      </c>
      <c r="R36" s="51">
        <f>AVERAGE(B36:Q36)</f>
        <v>6.75</v>
      </c>
      <c r="S36" s="2"/>
      <c r="T36" s="2"/>
      <c r="U36" s="2"/>
      <c r="V36" s="2"/>
      <c r="W36" s="2"/>
      <c r="X36" s="2"/>
      <c r="Y36" s="2"/>
      <c r="Z36" s="2"/>
    </row>
    <row r="37" spans="1:26" x14ac:dyDescent="0.25">
      <c r="A37" s="31"/>
      <c r="B37" s="34"/>
      <c r="C37" s="34"/>
      <c r="D37" s="34"/>
      <c r="E37" s="34"/>
      <c r="F37" s="34"/>
      <c r="G37" s="34"/>
      <c r="H37" s="34"/>
      <c r="I37" s="34"/>
      <c r="J37" s="34"/>
      <c r="K37" s="34"/>
      <c r="L37" s="34"/>
      <c r="M37" s="34"/>
      <c r="N37" s="34"/>
      <c r="O37" s="34"/>
      <c r="P37" s="9" t="s">
        <v>49</v>
      </c>
      <c r="Q37" s="35"/>
      <c r="R37" s="11">
        <f>AVERAGE(R33:R36)</f>
        <v>6.5625</v>
      </c>
      <c r="S37" s="2"/>
      <c r="T37" s="2"/>
      <c r="U37" s="2"/>
      <c r="V37" s="2"/>
      <c r="W37" s="2"/>
      <c r="X37" s="2"/>
      <c r="Y37" s="2"/>
      <c r="Z37" s="2"/>
    </row>
    <row r="38" spans="1:26" x14ac:dyDescent="0.25">
      <c r="A38" s="36" t="s">
        <v>73</v>
      </c>
      <c r="B38" s="34"/>
      <c r="C38" s="34"/>
      <c r="D38" s="34"/>
      <c r="E38" s="34"/>
      <c r="F38" s="34"/>
      <c r="G38" s="34"/>
      <c r="H38" s="34"/>
      <c r="I38" s="34"/>
      <c r="J38" s="34"/>
      <c r="K38" s="34"/>
      <c r="L38" s="34"/>
      <c r="M38" s="34"/>
      <c r="N38" s="34"/>
      <c r="O38" s="34"/>
      <c r="P38" s="34"/>
      <c r="Q38" s="34"/>
      <c r="R38" s="35"/>
      <c r="S38" s="2"/>
      <c r="T38" s="2"/>
      <c r="U38" s="2"/>
      <c r="V38" s="2"/>
      <c r="W38" s="2"/>
      <c r="X38" s="2"/>
      <c r="Y38" s="2"/>
      <c r="Z38" s="2"/>
    </row>
    <row r="39" spans="1:26" x14ac:dyDescent="0.25">
      <c r="A39" s="6" t="s">
        <v>13</v>
      </c>
      <c r="B39" s="5">
        <v>5</v>
      </c>
      <c r="C39" s="5">
        <v>3</v>
      </c>
      <c r="D39" s="5">
        <v>5</v>
      </c>
      <c r="E39" s="5">
        <v>7</v>
      </c>
      <c r="F39" s="5">
        <v>7</v>
      </c>
      <c r="G39" s="5">
        <v>7</v>
      </c>
      <c r="H39" s="5">
        <v>3</v>
      </c>
      <c r="I39" s="5">
        <v>5</v>
      </c>
      <c r="J39" s="5">
        <v>7</v>
      </c>
      <c r="K39" s="5">
        <v>7</v>
      </c>
      <c r="L39" s="5">
        <v>5</v>
      </c>
      <c r="M39" s="5">
        <v>1</v>
      </c>
      <c r="N39" s="5">
        <v>7</v>
      </c>
      <c r="O39" s="5">
        <v>7</v>
      </c>
      <c r="P39" s="5">
        <v>5</v>
      </c>
      <c r="Q39" s="5">
        <v>3</v>
      </c>
      <c r="R39" s="8">
        <f>AVERAGE(B39:Q39)</f>
        <v>5.25</v>
      </c>
      <c r="S39" s="2"/>
      <c r="T39" s="2"/>
      <c r="U39" s="2"/>
      <c r="V39" s="2"/>
      <c r="W39" s="2"/>
      <c r="X39" s="2"/>
      <c r="Y39" s="2"/>
      <c r="Z39" s="2"/>
    </row>
    <row r="40" spans="1:26" x14ac:dyDescent="0.25">
      <c r="A40" s="28"/>
      <c r="B40" s="29"/>
      <c r="C40" s="29"/>
      <c r="D40" s="29"/>
      <c r="E40" s="29"/>
      <c r="F40" s="29"/>
      <c r="G40" s="29"/>
      <c r="H40" s="29"/>
      <c r="I40" s="29"/>
      <c r="J40" s="29"/>
      <c r="K40" s="29"/>
      <c r="L40" s="29"/>
      <c r="M40" s="29"/>
      <c r="N40" s="29"/>
      <c r="O40" s="29"/>
      <c r="P40" s="9" t="s">
        <v>49</v>
      </c>
      <c r="Q40" s="30"/>
      <c r="R40" s="11">
        <f>R39</f>
        <v>5.25</v>
      </c>
      <c r="S40" s="2"/>
      <c r="T40" s="2"/>
      <c r="U40" s="2"/>
      <c r="V40" s="2"/>
      <c r="W40" s="2"/>
      <c r="X40" s="2"/>
      <c r="Y40" s="2"/>
      <c r="Z40" s="2"/>
    </row>
    <row r="41" spans="1:26" x14ac:dyDescent="0.25">
      <c r="A41" s="26" t="s">
        <v>14</v>
      </c>
      <c r="B41" s="32"/>
      <c r="C41" s="32"/>
      <c r="D41" s="32"/>
      <c r="E41" s="32"/>
      <c r="F41" s="32"/>
      <c r="G41" s="32"/>
      <c r="H41" s="32"/>
      <c r="I41" s="32"/>
      <c r="J41" s="32"/>
      <c r="K41" s="32"/>
      <c r="L41" s="32"/>
      <c r="M41" s="32"/>
      <c r="N41" s="32"/>
      <c r="O41" s="32"/>
      <c r="P41" s="32"/>
      <c r="Q41" s="32"/>
      <c r="R41" s="33"/>
      <c r="S41" s="2"/>
      <c r="T41" s="2"/>
      <c r="U41" s="2"/>
      <c r="V41" s="2"/>
      <c r="W41" s="2"/>
      <c r="X41" s="2"/>
      <c r="Y41" s="2"/>
      <c r="Z41" s="2"/>
    </row>
    <row r="42" spans="1:26" x14ac:dyDescent="0.25">
      <c r="A42" s="37" t="s">
        <v>74</v>
      </c>
      <c r="B42" s="21">
        <v>3</v>
      </c>
      <c r="C42" s="21">
        <v>3</v>
      </c>
      <c r="D42" s="21">
        <v>5</v>
      </c>
      <c r="E42" s="21">
        <v>5</v>
      </c>
      <c r="F42" s="21">
        <v>7</v>
      </c>
      <c r="G42" s="21">
        <v>5</v>
      </c>
      <c r="H42" s="21">
        <v>3</v>
      </c>
      <c r="I42" s="21">
        <v>5</v>
      </c>
      <c r="J42" s="21">
        <v>7</v>
      </c>
      <c r="K42" s="21">
        <v>5</v>
      </c>
      <c r="L42" s="21">
        <v>7</v>
      </c>
      <c r="M42" s="21">
        <v>7</v>
      </c>
      <c r="N42" s="21">
        <v>7</v>
      </c>
      <c r="O42" s="21">
        <v>7</v>
      </c>
      <c r="P42" s="21">
        <v>7</v>
      </c>
      <c r="Q42" s="21">
        <v>7</v>
      </c>
      <c r="R42" s="22">
        <f t="shared" ref="R42:R47" si="2">AVERAGE(B42:Q42)</f>
        <v>5.625</v>
      </c>
      <c r="S42" s="2"/>
      <c r="T42" s="2"/>
      <c r="U42" s="2"/>
      <c r="V42" s="2"/>
      <c r="W42" s="2"/>
      <c r="X42" s="2"/>
      <c r="Y42" s="2"/>
      <c r="Z42" s="2"/>
    </row>
    <row r="43" spans="1:26" x14ac:dyDescent="0.25">
      <c r="A43" s="37" t="s">
        <v>75</v>
      </c>
      <c r="B43" s="21">
        <v>5</v>
      </c>
      <c r="C43" s="21">
        <v>5</v>
      </c>
      <c r="D43" s="21">
        <v>5</v>
      </c>
      <c r="E43" s="21">
        <v>5</v>
      </c>
      <c r="F43" s="21">
        <v>7</v>
      </c>
      <c r="G43" s="21">
        <v>7</v>
      </c>
      <c r="H43" s="21">
        <v>7</v>
      </c>
      <c r="I43" s="21">
        <v>7</v>
      </c>
      <c r="J43" s="21">
        <v>7</v>
      </c>
      <c r="K43" s="21">
        <v>5</v>
      </c>
      <c r="L43" s="21">
        <v>7</v>
      </c>
      <c r="M43" s="21">
        <v>7</v>
      </c>
      <c r="N43" s="21">
        <v>7</v>
      </c>
      <c r="O43" s="21">
        <v>7</v>
      </c>
      <c r="P43" s="21">
        <v>7</v>
      </c>
      <c r="Q43" s="21">
        <v>7</v>
      </c>
      <c r="R43" s="22">
        <f t="shared" si="2"/>
        <v>6.375</v>
      </c>
      <c r="S43" s="2"/>
      <c r="T43" s="2"/>
      <c r="U43" s="2"/>
      <c r="V43" s="2"/>
      <c r="W43" s="2"/>
      <c r="X43" s="2"/>
      <c r="Y43" s="2"/>
      <c r="Z43" s="2"/>
    </row>
    <row r="44" spans="1:26" ht="30" x14ac:dyDescent="0.25">
      <c r="A44" s="37" t="s">
        <v>76</v>
      </c>
      <c r="B44" s="21">
        <v>7</v>
      </c>
      <c r="C44" s="21">
        <v>7</v>
      </c>
      <c r="D44" s="21">
        <v>5</v>
      </c>
      <c r="E44" s="21">
        <v>5</v>
      </c>
      <c r="F44" s="21">
        <v>7</v>
      </c>
      <c r="G44" s="21">
        <v>7</v>
      </c>
      <c r="H44" s="21">
        <v>3</v>
      </c>
      <c r="I44" s="21">
        <v>7</v>
      </c>
      <c r="J44" s="21">
        <v>7</v>
      </c>
      <c r="K44" s="21">
        <v>5</v>
      </c>
      <c r="L44" s="21">
        <v>7</v>
      </c>
      <c r="M44" s="21">
        <v>7</v>
      </c>
      <c r="N44" s="21">
        <v>7</v>
      </c>
      <c r="O44" s="21">
        <v>7</v>
      </c>
      <c r="P44" s="21">
        <v>7</v>
      </c>
      <c r="Q44" s="21">
        <v>7</v>
      </c>
      <c r="R44" s="22">
        <f t="shared" si="2"/>
        <v>6.375</v>
      </c>
      <c r="S44" s="2"/>
      <c r="T44" s="2"/>
      <c r="U44" s="2"/>
      <c r="V44" s="2"/>
      <c r="W44" s="2"/>
      <c r="X44" s="2"/>
      <c r="Y44" s="2"/>
      <c r="Z44" s="2"/>
    </row>
    <row r="45" spans="1:26" x14ac:dyDescent="0.25">
      <c r="A45" s="37" t="s">
        <v>77</v>
      </c>
      <c r="B45" s="21">
        <v>5</v>
      </c>
      <c r="C45" s="21">
        <v>3</v>
      </c>
      <c r="D45" s="21">
        <v>5</v>
      </c>
      <c r="E45" s="21">
        <v>3</v>
      </c>
      <c r="F45" s="21">
        <v>7</v>
      </c>
      <c r="G45" s="21">
        <v>5</v>
      </c>
      <c r="H45" s="21" t="s">
        <v>26</v>
      </c>
      <c r="I45" s="21">
        <v>7</v>
      </c>
      <c r="J45" s="21">
        <v>5</v>
      </c>
      <c r="K45" s="21">
        <v>5</v>
      </c>
      <c r="L45" s="21">
        <v>5</v>
      </c>
      <c r="M45" s="21">
        <v>7</v>
      </c>
      <c r="N45" s="21">
        <v>7</v>
      </c>
      <c r="O45" s="21">
        <v>7</v>
      </c>
      <c r="P45" s="21">
        <v>7</v>
      </c>
      <c r="Q45" s="21">
        <v>5</v>
      </c>
      <c r="R45" s="22">
        <f t="shared" si="2"/>
        <v>5.5333333333333332</v>
      </c>
      <c r="S45" s="2"/>
      <c r="T45" s="2"/>
      <c r="U45" s="2"/>
      <c r="V45" s="2"/>
      <c r="W45" s="2"/>
      <c r="X45" s="2"/>
      <c r="Y45" s="2"/>
      <c r="Z45" s="2"/>
    </row>
    <row r="46" spans="1:26" ht="45" x14ac:dyDescent="0.25">
      <c r="A46" s="37" t="s">
        <v>17</v>
      </c>
      <c r="B46" s="21">
        <v>7</v>
      </c>
      <c r="C46" s="21">
        <v>5</v>
      </c>
      <c r="D46" s="21">
        <v>5</v>
      </c>
      <c r="E46" s="21">
        <v>5</v>
      </c>
      <c r="F46" s="21">
        <v>7</v>
      </c>
      <c r="G46" s="21">
        <v>5</v>
      </c>
      <c r="H46" s="21">
        <v>7</v>
      </c>
      <c r="I46" s="21">
        <v>7</v>
      </c>
      <c r="J46" s="21">
        <v>7</v>
      </c>
      <c r="K46" s="21">
        <v>5</v>
      </c>
      <c r="L46" s="21">
        <v>7</v>
      </c>
      <c r="M46" s="21">
        <v>7</v>
      </c>
      <c r="N46" s="21">
        <v>7</v>
      </c>
      <c r="O46" s="21">
        <v>7</v>
      </c>
      <c r="P46" s="21">
        <v>7</v>
      </c>
      <c r="Q46" s="21">
        <v>7</v>
      </c>
      <c r="R46" s="22">
        <f t="shared" si="2"/>
        <v>6.375</v>
      </c>
      <c r="S46" s="2"/>
      <c r="T46" s="2"/>
      <c r="U46" s="2"/>
      <c r="V46" s="2"/>
      <c r="W46" s="2"/>
      <c r="X46" s="2"/>
      <c r="Y46" s="2"/>
      <c r="Z46" s="2"/>
    </row>
    <row r="47" spans="1:26" x14ac:dyDescent="0.25">
      <c r="A47" s="6" t="s">
        <v>18</v>
      </c>
      <c r="B47" s="5">
        <v>7</v>
      </c>
      <c r="C47" s="5">
        <v>7</v>
      </c>
      <c r="D47" s="5">
        <v>5</v>
      </c>
      <c r="E47" s="5">
        <v>5</v>
      </c>
      <c r="F47" s="5">
        <v>7</v>
      </c>
      <c r="G47" s="5">
        <v>7</v>
      </c>
      <c r="H47" s="5">
        <v>7</v>
      </c>
      <c r="I47" s="5">
        <v>7</v>
      </c>
      <c r="J47" s="5">
        <v>7</v>
      </c>
      <c r="K47" s="5">
        <v>7</v>
      </c>
      <c r="L47" s="5">
        <v>7</v>
      </c>
      <c r="M47" s="5">
        <v>7</v>
      </c>
      <c r="N47" s="5">
        <v>7</v>
      </c>
      <c r="O47" s="5">
        <v>5</v>
      </c>
      <c r="P47" s="5">
        <v>7</v>
      </c>
      <c r="Q47" s="5">
        <v>5</v>
      </c>
      <c r="R47" s="8">
        <f t="shared" si="2"/>
        <v>6.5</v>
      </c>
      <c r="S47" s="2"/>
      <c r="T47" s="2"/>
      <c r="U47" s="2"/>
      <c r="V47" s="2"/>
      <c r="W47" s="2"/>
      <c r="X47" s="2"/>
      <c r="Y47" s="2"/>
      <c r="Z47" s="2"/>
    </row>
    <row r="48" spans="1:26" x14ac:dyDescent="0.25">
      <c r="P48" s="12" t="s">
        <v>49</v>
      </c>
      <c r="Q48" s="18"/>
      <c r="R48" s="15">
        <f>AVERAGE(R42:R47)</f>
        <v>6.1305555555555555</v>
      </c>
    </row>
    <row r="49" spans="1:34" ht="15.75" thickBot="1" x14ac:dyDescent="0.3">
      <c r="R49" s="17"/>
    </row>
    <row r="50" spans="1:34" ht="15.75" thickBot="1" x14ac:dyDescent="0.3">
      <c r="O50" s="66" t="s">
        <v>50</v>
      </c>
      <c r="P50" s="67"/>
      <c r="Q50" s="68"/>
      <c r="R50" s="59">
        <f>SUM(R12+R26+R31+R37+R40+R48)/6</f>
        <v>5.9928184084434086</v>
      </c>
    </row>
    <row r="51" spans="1:34" x14ac:dyDescent="0.25">
      <c r="A51" s="1" t="s">
        <v>21</v>
      </c>
      <c r="R51" s="17"/>
    </row>
    <row r="52" spans="1:34" ht="120" customHeight="1" x14ac:dyDescent="0.25">
      <c r="A52" s="38" t="s">
        <v>22</v>
      </c>
      <c r="B52" s="39" t="s">
        <v>78</v>
      </c>
      <c r="C52" s="39" t="s">
        <v>80</v>
      </c>
      <c r="D52" s="39"/>
      <c r="E52" s="39" t="s">
        <v>104</v>
      </c>
      <c r="F52" s="39" t="s">
        <v>83</v>
      </c>
      <c r="G52" s="39" t="s">
        <v>85</v>
      </c>
      <c r="H52" s="39" t="s">
        <v>87</v>
      </c>
      <c r="I52" s="39" t="s">
        <v>89</v>
      </c>
      <c r="J52" s="39" t="s">
        <v>91</v>
      </c>
      <c r="K52" s="39" t="s">
        <v>92</v>
      </c>
      <c r="L52" s="39" t="s">
        <v>94</v>
      </c>
      <c r="M52" s="39" t="s">
        <v>96</v>
      </c>
      <c r="N52" s="39" t="s">
        <v>97</v>
      </c>
      <c r="O52" s="39" t="s">
        <v>98</v>
      </c>
      <c r="P52" s="39"/>
      <c r="Q52" s="39" t="s">
        <v>100</v>
      </c>
      <c r="R52" s="3"/>
      <c r="S52" s="3"/>
      <c r="T52" s="3"/>
      <c r="U52" s="3"/>
      <c r="V52" s="3"/>
      <c r="W52" s="3"/>
      <c r="X52" s="3"/>
      <c r="Y52" s="3"/>
      <c r="Z52" s="3"/>
      <c r="AA52" s="3"/>
      <c r="AB52" s="3"/>
      <c r="AC52" s="3"/>
      <c r="AD52" s="3"/>
      <c r="AE52" s="3"/>
      <c r="AF52" s="3"/>
      <c r="AG52" s="3"/>
      <c r="AH52" s="3"/>
    </row>
    <row r="54" spans="1:34" ht="120" customHeight="1" x14ac:dyDescent="0.25">
      <c r="A54" s="38" t="s">
        <v>23</v>
      </c>
      <c r="B54" s="39" t="s">
        <v>79</v>
      </c>
      <c r="C54" s="39" t="s">
        <v>81</v>
      </c>
      <c r="D54" s="39"/>
      <c r="E54" s="39" t="s">
        <v>82</v>
      </c>
      <c r="F54" s="39" t="s">
        <v>84</v>
      </c>
      <c r="G54" s="39" t="s">
        <v>86</v>
      </c>
      <c r="H54" s="39" t="s">
        <v>88</v>
      </c>
      <c r="I54" s="39" t="s">
        <v>90</v>
      </c>
      <c r="J54" s="39"/>
      <c r="K54" s="39" t="s">
        <v>93</v>
      </c>
      <c r="L54" s="39" t="s">
        <v>95</v>
      </c>
      <c r="M54" s="39" t="s">
        <v>105</v>
      </c>
      <c r="N54" s="39"/>
      <c r="O54" s="39" t="s">
        <v>99</v>
      </c>
      <c r="P54" s="39"/>
      <c r="Q54" s="39" t="s">
        <v>101</v>
      </c>
      <c r="R54" s="3"/>
      <c r="S54" s="3"/>
      <c r="T54" s="3"/>
      <c r="U54" s="3"/>
      <c r="V54" s="3"/>
      <c r="W54" s="3"/>
      <c r="X54" s="3"/>
      <c r="Y54" s="3"/>
      <c r="Z54" s="3"/>
      <c r="AA54" s="3"/>
      <c r="AB54" s="3"/>
      <c r="AC54" s="3"/>
      <c r="AD54" s="3"/>
      <c r="AE54" s="3"/>
      <c r="AF54" s="3"/>
    </row>
  </sheetData>
  <mergeCells count="5">
    <mergeCell ref="O50:Q50"/>
    <mergeCell ref="B5:Q5"/>
    <mergeCell ref="B27:R27"/>
    <mergeCell ref="B32:R32"/>
    <mergeCell ref="B13:R13"/>
  </mergeCells>
  <pageMargins left="0.7" right="0.7" top="0.75" bottom="0.75" header="0.3" footer="0.3"/>
  <pageSetup scale="61" orientation="landscape" r:id="rId1"/>
  <ignoredErrors>
    <ignoredError sqref="R50"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8"/>
  <sheetViews>
    <sheetView topLeftCell="A30" workbookViewId="0">
      <selection activeCell="F38" sqref="F38"/>
    </sheetView>
  </sheetViews>
  <sheetFormatPr defaultRowHeight="15" x14ac:dyDescent="0.25"/>
  <cols>
    <col min="1" max="1" width="40.7109375" customWidth="1"/>
    <col min="2" max="2" width="9.140625" style="2"/>
    <col min="16" max="16" width="10.28515625" customWidth="1"/>
  </cols>
  <sheetData>
    <row r="1" spans="1:24" x14ac:dyDescent="0.25">
      <c r="A1" s="1" t="s">
        <v>0</v>
      </c>
    </row>
    <row r="2" spans="1:24" x14ac:dyDescent="0.25">
      <c r="A2" s="1" t="s">
        <v>51</v>
      </c>
    </row>
    <row r="3" spans="1:24" x14ac:dyDescent="0.25">
      <c r="A3" s="1" t="s">
        <v>24</v>
      </c>
    </row>
    <row r="5" spans="1:24" x14ac:dyDescent="0.25">
      <c r="A5" s="4" t="s">
        <v>1</v>
      </c>
      <c r="B5" s="63"/>
      <c r="C5" s="64"/>
      <c r="D5" s="64"/>
      <c r="E5" s="64"/>
      <c r="F5" s="64"/>
      <c r="G5" s="64"/>
      <c r="H5" s="64"/>
      <c r="I5" s="64"/>
      <c r="J5" s="64"/>
      <c r="K5" s="64"/>
      <c r="L5" s="64"/>
      <c r="M5" s="64"/>
      <c r="N5" s="64"/>
      <c r="O5" s="65"/>
      <c r="P5" s="100" t="s">
        <v>48</v>
      </c>
    </row>
    <row r="6" spans="1:24" x14ac:dyDescent="0.25">
      <c r="A6" s="98" t="s">
        <v>30</v>
      </c>
      <c r="B6" s="5">
        <v>7</v>
      </c>
      <c r="C6" s="5">
        <v>7</v>
      </c>
      <c r="D6" s="5">
        <v>5</v>
      </c>
      <c r="E6" s="5">
        <v>5</v>
      </c>
      <c r="F6" s="5">
        <v>7</v>
      </c>
      <c r="G6" s="5">
        <v>7</v>
      </c>
      <c r="H6" s="5">
        <v>7</v>
      </c>
      <c r="I6" s="5">
        <v>7</v>
      </c>
      <c r="J6" s="5">
        <v>7</v>
      </c>
      <c r="K6" s="5">
        <v>7</v>
      </c>
      <c r="L6" s="5">
        <v>7</v>
      </c>
      <c r="M6" s="5">
        <v>7</v>
      </c>
      <c r="N6" s="5">
        <v>7</v>
      </c>
      <c r="O6" s="99">
        <v>7</v>
      </c>
      <c r="P6" s="57">
        <f>AVERAGE(B6:O6)</f>
        <v>6.7142857142857144</v>
      </c>
      <c r="Q6" s="2"/>
      <c r="R6" s="2"/>
      <c r="S6" s="2"/>
      <c r="T6" s="2"/>
      <c r="U6" s="2"/>
      <c r="V6" s="2"/>
      <c r="W6" s="2"/>
      <c r="X6" s="2"/>
    </row>
    <row r="7" spans="1:24" x14ac:dyDescent="0.25">
      <c r="A7" s="53" t="s">
        <v>2</v>
      </c>
      <c r="B7" s="5">
        <v>7</v>
      </c>
      <c r="C7" s="5">
        <v>7</v>
      </c>
      <c r="D7" s="5">
        <v>3</v>
      </c>
      <c r="E7" s="5">
        <v>3</v>
      </c>
      <c r="F7" s="5">
        <v>3</v>
      </c>
      <c r="G7" s="5">
        <v>7</v>
      </c>
      <c r="H7" s="5">
        <v>5</v>
      </c>
      <c r="I7" s="5">
        <v>5</v>
      </c>
      <c r="J7" s="5">
        <v>5</v>
      </c>
      <c r="K7" s="5">
        <v>7</v>
      </c>
      <c r="L7" s="5">
        <v>1</v>
      </c>
      <c r="M7" s="5">
        <v>5</v>
      </c>
      <c r="N7" s="5">
        <v>7</v>
      </c>
      <c r="O7" s="5">
        <v>3</v>
      </c>
      <c r="P7" s="58">
        <f>AVERAGE(B7:O7)</f>
        <v>4.8571428571428568</v>
      </c>
      <c r="Q7" s="2"/>
      <c r="R7" s="2"/>
      <c r="S7" s="2"/>
      <c r="T7" s="2"/>
      <c r="U7" s="2"/>
      <c r="V7" s="2"/>
      <c r="W7" s="2"/>
      <c r="X7" s="2"/>
    </row>
    <row r="8" spans="1:24" x14ac:dyDescent="0.25">
      <c r="A8" s="53" t="s">
        <v>3</v>
      </c>
      <c r="B8" s="5">
        <v>5</v>
      </c>
      <c r="C8" s="5">
        <v>7</v>
      </c>
      <c r="D8" s="5">
        <v>3</v>
      </c>
      <c r="E8" s="5">
        <v>5</v>
      </c>
      <c r="F8" s="5">
        <v>3</v>
      </c>
      <c r="G8" s="5">
        <v>5</v>
      </c>
      <c r="H8" s="5">
        <v>3</v>
      </c>
      <c r="I8" s="5">
        <v>3</v>
      </c>
      <c r="J8" s="5">
        <v>5</v>
      </c>
      <c r="K8" s="5">
        <v>7</v>
      </c>
      <c r="L8" s="5">
        <v>5</v>
      </c>
      <c r="M8" s="5">
        <v>3</v>
      </c>
      <c r="N8" s="5">
        <v>7</v>
      </c>
      <c r="O8" s="5">
        <v>3</v>
      </c>
      <c r="P8" s="52">
        <f>AVERAGE(B8:O8)</f>
        <v>4.5714285714285712</v>
      </c>
      <c r="Q8" s="2"/>
      <c r="R8" s="2"/>
      <c r="S8" s="2"/>
      <c r="T8" s="2"/>
      <c r="U8" s="2"/>
      <c r="V8" s="2"/>
      <c r="W8" s="2"/>
      <c r="X8" s="2"/>
    </row>
    <row r="9" spans="1:24" x14ac:dyDescent="0.25">
      <c r="A9" s="7" t="s">
        <v>4</v>
      </c>
      <c r="B9" s="5">
        <v>5</v>
      </c>
      <c r="C9" s="5">
        <v>7</v>
      </c>
      <c r="D9" s="5">
        <v>5</v>
      </c>
      <c r="E9" s="5">
        <v>3</v>
      </c>
      <c r="F9" s="5" t="s">
        <v>26</v>
      </c>
      <c r="G9" s="5">
        <v>5</v>
      </c>
      <c r="H9" s="5">
        <v>7</v>
      </c>
      <c r="I9" s="5">
        <v>7</v>
      </c>
      <c r="J9" s="5">
        <v>7</v>
      </c>
      <c r="K9" s="5">
        <v>7</v>
      </c>
      <c r="L9" s="5">
        <v>5</v>
      </c>
      <c r="M9" s="5">
        <v>7</v>
      </c>
      <c r="N9" s="5">
        <v>7</v>
      </c>
      <c r="O9" s="5">
        <v>5</v>
      </c>
      <c r="P9" s="8">
        <f>AVERAGE(B9:O9)</f>
        <v>5.9230769230769234</v>
      </c>
      <c r="Q9" s="2"/>
      <c r="R9" s="2"/>
      <c r="S9" s="2"/>
      <c r="T9" s="2"/>
      <c r="U9" s="2"/>
      <c r="V9" s="2"/>
      <c r="W9" s="2"/>
      <c r="X9" s="2"/>
    </row>
    <row r="10" spans="1:24" x14ac:dyDescent="0.25">
      <c r="A10" s="54" t="s">
        <v>25</v>
      </c>
      <c r="B10" s="5">
        <v>7</v>
      </c>
      <c r="C10" s="5">
        <v>7</v>
      </c>
      <c r="D10" s="5">
        <v>7</v>
      </c>
      <c r="E10" s="5">
        <v>7</v>
      </c>
      <c r="F10" s="5">
        <v>7</v>
      </c>
      <c r="G10" s="5">
        <v>7</v>
      </c>
      <c r="H10" s="5">
        <v>7</v>
      </c>
      <c r="I10" s="5">
        <v>7</v>
      </c>
      <c r="J10" s="5">
        <v>7</v>
      </c>
      <c r="K10" s="5">
        <v>7</v>
      </c>
      <c r="L10" s="5">
        <v>7</v>
      </c>
      <c r="M10" s="5">
        <v>7</v>
      </c>
      <c r="N10" s="5">
        <v>7</v>
      </c>
      <c r="O10" s="5">
        <v>7</v>
      </c>
      <c r="P10" s="51">
        <f t="shared" ref="P10:P18" si="0">AVERAGE(B10:O10)</f>
        <v>7</v>
      </c>
      <c r="Q10" s="2"/>
      <c r="R10" s="2"/>
      <c r="S10" s="2"/>
      <c r="T10" s="2"/>
      <c r="U10" s="2"/>
      <c r="V10" s="2"/>
      <c r="W10" s="2"/>
      <c r="X10" s="2"/>
    </row>
    <row r="11" spans="1:24" x14ac:dyDescent="0.25">
      <c r="A11" s="7" t="s">
        <v>5</v>
      </c>
      <c r="B11" s="5">
        <v>7</v>
      </c>
      <c r="C11" s="5">
        <v>7</v>
      </c>
      <c r="D11" s="5">
        <v>7</v>
      </c>
      <c r="E11" s="5">
        <v>5</v>
      </c>
      <c r="F11" s="5">
        <v>7</v>
      </c>
      <c r="G11" s="5">
        <v>5</v>
      </c>
      <c r="H11" s="5">
        <v>7</v>
      </c>
      <c r="I11" s="5">
        <v>7</v>
      </c>
      <c r="J11" s="5">
        <v>7</v>
      </c>
      <c r="K11" s="5">
        <v>7</v>
      </c>
      <c r="L11" s="5">
        <v>3</v>
      </c>
      <c r="M11" s="5">
        <v>7</v>
      </c>
      <c r="N11" s="5">
        <v>5</v>
      </c>
      <c r="O11" s="5">
        <v>7</v>
      </c>
      <c r="P11" s="8">
        <f t="shared" si="0"/>
        <v>6.2857142857142856</v>
      </c>
      <c r="Q11" s="2"/>
      <c r="R11" s="2"/>
      <c r="S11" s="2"/>
      <c r="T11" s="2"/>
      <c r="U11" s="2"/>
      <c r="V11" s="2"/>
      <c r="W11" s="2"/>
      <c r="X11" s="2"/>
    </row>
    <row r="12" spans="1:24" x14ac:dyDescent="0.25">
      <c r="A12" s="54" t="s">
        <v>6</v>
      </c>
      <c r="B12" s="5">
        <v>7</v>
      </c>
      <c r="C12" s="5">
        <v>7</v>
      </c>
      <c r="D12" s="5">
        <v>7</v>
      </c>
      <c r="E12" s="5">
        <v>7</v>
      </c>
      <c r="F12" s="5">
        <v>7</v>
      </c>
      <c r="G12" s="5">
        <v>7</v>
      </c>
      <c r="H12" s="5">
        <v>7</v>
      </c>
      <c r="I12" s="5">
        <v>7</v>
      </c>
      <c r="J12" s="5">
        <v>7</v>
      </c>
      <c r="K12" s="5">
        <v>7</v>
      </c>
      <c r="L12" s="5">
        <v>7</v>
      </c>
      <c r="M12" s="5">
        <v>7</v>
      </c>
      <c r="N12" s="5">
        <v>7</v>
      </c>
      <c r="O12" s="5">
        <v>5</v>
      </c>
      <c r="P12" s="51">
        <f t="shared" si="0"/>
        <v>6.8571428571428568</v>
      </c>
      <c r="Q12" s="2"/>
      <c r="R12" s="2"/>
      <c r="S12" s="2"/>
      <c r="T12" s="2"/>
      <c r="U12" s="2"/>
      <c r="V12" s="2"/>
      <c r="W12" s="2"/>
      <c r="X12" s="2"/>
    </row>
    <row r="13" spans="1:24" x14ac:dyDescent="0.25">
      <c r="A13" s="53" t="s">
        <v>7</v>
      </c>
      <c r="B13" s="5">
        <v>1</v>
      </c>
      <c r="C13" s="5">
        <v>3</v>
      </c>
      <c r="D13" s="5">
        <v>3</v>
      </c>
      <c r="E13" s="5">
        <v>1</v>
      </c>
      <c r="F13" s="5">
        <v>3</v>
      </c>
      <c r="G13" s="5">
        <v>5</v>
      </c>
      <c r="H13" s="5">
        <v>5</v>
      </c>
      <c r="I13" s="5">
        <v>7</v>
      </c>
      <c r="J13" s="5">
        <v>7</v>
      </c>
      <c r="K13" s="5">
        <v>7</v>
      </c>
      <c r="L13" s="5">
        <v>7</v>
      </c>
      <c r="M13" s="5">
        <v>3</v>
      </c>
      <c r="N13" s="5" t="s">
        <v>26</v>
      </c>
      <c r="O13" s="5">
        <v>1</v>
      </c>
      <c r="P13" s="52">
        <f t="shared" si="0"/>
        <v>4.0769230769230766</v>
      </c>
      <c r="Q13" s="2"/>
      <c r="R13" s="2"/>
      <c r="S13" s="2"/>
      <c r="T13" s="2"/>
      <c r="U13" s="2"/>
      <c r="V13" s="2"/>
      <c r="W13" s="2"/>
      <c r="X13" s="2"/>
    </row>
    <row r="14" spans="1:24" x14ac:dyDescent="0.25">
      <c r="A14" s="7" t="s">
        <v>8</v>
      </c>
      <c r="B14" s="5" t="s">
        <v>26</v>
      </c>
      <c r="C14" s="5">
        <v>7</v>
      </c>
      <c r="D14" s="5">
        <v>7</v>
      </c>
      <c r="E14" s="5">
        <v>3</v>
      </c>
      <c r="F14" s="5">
        <v>5</v>
      </c>
      <c r="G14" s="5">
        <v>5</v>
      </c>
      <c r="H14" s="5">
        <v>7</v>
      </c>
      <c r="I14" s="5">
        <v>7</v>
      </c>
      <c r="J14" s="5">
        <v>7</v>
      </c>
      <c r="K14" s="5">
        <v>7</v>
      </c>
      <c r="L14" s="5">
        <v>7</v>
      </c>
      <c r="M14" s="5">
        <v>7</v>
      </c>
      <c r="N14" s="5" t="s">
        <v>26</v>
      </c>
      <c r="O14" s="5">
        <v>3</v>
      </c>
      <c r="P14" s="8">
        <f t="shared" si="0"/>
        <v>6</v>
      </c>
      <c r="Q14" s="2"/>
      <c r="R14" s="2"/>
      <c r="S14" s="2"/>
      <c r="T14" s="2"/>
      <c r="U14" s="2"/>
      <c r="V14" s="2"/>
      <c r="W14" s="2"/>
      <c r="X14" s="2"/>
    </row>
    <row r="15" spans="1:24" x14ac:dyDescent="0.25">
      <c r="A15" s="7" t="s">
        <v>27</v>
      </c>
      <c r="B15" s="5">
        <v>3</v>
      </c>
      <c r="C15" s="5">
        <v>7</v>
      </c>
      <c r="D15" s="5">
        <v>7</v>
      </c>
      <c r="E15" s="5">
        <v>5</v>
      </c>
      <c r="F15" s="5">
        <v>5</v>
      </c>
      <c r="G15" s="5">
        <v>5</v>
      </c>
      <c r="H15" s="5">
        <v>7</v>
      </c>
      <c r="I15" s="5">
        <v>7</v>
      </c>
      <c r="J15" s="5">
        <v>7</v>
      </c>
      <c r="K15" s="5">
        <v>7</v>
      </c>
      <c r="L15" s="5">
        <v>7</v>
      </c>
      <c r="M15" s="5">
        <v>7</v>
      </c>
      <c r="N15" s="5">
        <v>5</v>
      </c>
      <c r="O15" s="5">
        <v>5</v>
      </c>
      <c r="P15" s="8">
        <f t="shared" si="0"/>
        <v>6</v>
      </c>
      <c r="Q15" s="2"/>
      <c r="R15" s="2"/>
      <c r="S15" s="2"/>
      <c r="T15" s="2"/>
      <c r="U15" s="2"/>
      <c r="V15" s="2"/>
      <c r="W15" s="2"/>
      <c r="X15" s="2"/>
    </row>
    <row r="16" spans="1:24" x14ac:dyDescent="0.25">
      <c r="A16" s="7" t="s">
        <v>9</v>
      </c>
      <c r="B16" s="5">
        <v>1</v>
      </c>
      <c r="C16" s="5">
        <v>7</v>
      </c>
      <c r="D16" s="5">
        <v>5</v>
      </c>
      <c r="E16" s="5">
        <v>5</v>
      </c>
      <c r="F16" s="5">
        <v>5</v>
      </c>
      <c r="G16" s="5">
        <v>7</v>
      </c>
      <c r="H16" s="5">
        <v>7</v>
      </c>
      <c r="I16" s="5">
        <v>7</v>
      </c>
      <c r="J16" s="5">
        <v>7</v>
      </c>
      <c r="K16" s="5">
        <v>7</v>
      </c>
      <c r="L16" s="5">
        <v>5</v>
      </c>
      <c r="M16" s="5">
        <v>7</v>
      </c>
      <c r="N16" s="5">
        <v>7</v>
      </c>
      <c r="O16" s="5">
        <v>5</v>
      </c>
      <c r="P16" s="8">
        <f t="shared" si="0"/>
        <v>5.8571428571428568</v>
      </c>
      <c r="Q16" s="2"/>
      <c r="R16" s="2"/>
      <c r="S16" s="2"/>
      <c r="T16" s="2"/>
      <c r="U16" s="2"/>
      <c r="V16" s="2"/>
      <c r="W16" s="2"/>
      <c r="X16" s="2"/>
    </row>
    <row r="17" spans="1:24" x14ac:dyDescent="0.25">
      <c r="A17" s="54" t="s">
        <v>10</v>
      </c>
      <c r="B17" s="5">
        <v>7</v>
      </c>
      <c r="C17" s="5">
        <v>7</v>
      </c>
      <c r="D17" s="5">
        <v>7</v>
      </c>
      <c r="E17" s="5">
        <v>7</v>
      </c>
      <c r="F17" s="5">
        <v>7</v>
      </c>
      <c r="G17" s="5">
        <v>7</v>
      </c>
      <c r="H17" s="5">
        <v>7</v>
      </c>
      <c r="I17" s="5">
        <v>7</v>
      </c>
      <c r="J17" s="5">
        <v>7</v>
      </c>
      <c r="K17" s="5">
        <v>7</v>
      </c>
      <c r="L17" s="5">
        <v>7</v>
      </c>
      <c r="M17" s="5">
        <v>7</v>
      </c>
      <c r="N17" s="5">
        <v>7</v>
      </c>
      <c r="O17" s="5">
        <v>7</v>
      </c>
      <c r="P17" s="51">
        <f t="shared" si="0"/>
        <v>7</v>
      </c>
      <c r="Q17" s="2"/>
      <c r="R17" s="2"/>
      <c r="S17" s="2"/>
      <c r="T17" s="2"/>
      <c r="U17" s="2"/>
      <c r="V17" s="2"/>
      <c r="W17" s="2"/>
      <c r="X17" s="2"/>
    </row>
    <row r="18" spans="1:24" x14ac:dyDescent="0.25">
      <c r="A18" s="98" t="s">
        <v>11</v>
      </c>
      <c r="B18" s="5">
        <v>7</v>
      </c>
      <c r="C18" s="5">
        <v>7</v>
      </c>
      <c r="D18" s="5">
        <v>7</v>
      </c>
      <c r="E18" s="5">
        <v>7</v>
      </c>
      <c r="F18" s="5">
        <v>7</v>
      </c>
      <c r="G18" s="5">
        <v>7</v>
      </c>
      <c r="H18" s="5">
        <v>7</v>
      </c>
      <c r="I18" s="5">
        <v>7</v>
      </c>
      <c r="J18" s="5">
        <v>7</v>
      </c>
      <c r="K18" s="5">
        <v>7</v>
      </c>
      <c r="L18" s="5">
        <v>7</v>
      </c>
      <c r="M18" s="5">
        <v>7</v>
      </c>
      <c r="N18" s="5">
        <v>7</v>
      </c>
      <c r="O18" s="5">
        <v>5</v>
      </c>
      <c r="P18" s="57">
        <f t="shared" si="0"/>
        <v>6.8571428571428568</v>
      </c>
      <c r="Q18" s="2"/>
      <c r="R18" s="2"/>
      <c r="S18" s="2"/>
      <c r="T18" s="2"/>
      <c r="U18" s="2"/>
      <c r="V18" s="2"/>
      <c r="W18" s="2"/>
      <c r="X18" s="2"/>
    </row>
    <row r="19" spans="1:24" x14ac:dyDescent="0.25">
      <c r="C19" s="2"/>
      <c r="D19" s="2"/>
      <c r="E19" s="2"/>
      <c r="F19" s="2"/>
      <c r="G19" s="2"/>
      <c r="H19" s="2"/>
      <c r="I19" s="2"/>
      <c r="J19" s="2"/>
      <c r="K19" s="2"/>
      <c r="L19" s="2"/>
      <c r="M19" s="2"/>
      <c r="N19" s="9" t="s">
        <v>49</v>
      </c>
      <c r="O19" s="10"/>
      <c r="P19" s="11">
        <f>AVERAGE(P6:P18)</f>
        <v>6</v>
      </c>
      <c r="Q19" s="2"/>
      <c r="R19" s="2"/>
      <c r="S19" s="2"/>
      <c r="T19" s="2"/>
      <c r="U19" s="2"/>
      <c r="V19" s="2"/>
      <c r="W19" s="2"/>
      <c r="X19" s="2"/>
    </row>
    <row r="20" spans="1:24" x14ac:dyDescent="0.25">
      <c r="A20" s="4" t="s">
        <v>12</v>
      </c>
      <c r="B20" s="63"/>
      <c r="C20" s="64"/>
      <c r="D20" s="64"/>
      <c r="E20" s="64"/>
      <c r="F20" s="64"/>
      <c r="G20" s="64"/>
      <c r="H20" s="64"/>
      <c r="I20" s="64"/>
      <c r="J20" s="64"/>
      <c r="K20" s="64"/>
      <c r="L20" s="64"/>
      <c r="M20" s="64"/>
      <c r="N20" s="64"/>
      <c r="O20" s="64"/>
      <c r="P20" s="65"/>
      <c r="Q20" s="2"/>
      <c r="R20" s="2"/>
      <c r="S20" s="2"/>
      <c r="T20" s="2"/>
      <c r="U20" s="2"/>
      <c r="V20" s="2"/>
      <c r="W20" s="2"/>
      <c r="X20" s="2"/>
    </row>
    <row r="21" spans="1:24" x14ac:dyDescent="0.25">
      <c r="A21" s="53" t="s">
        <v>13</v>
      </c>
      <c r="B21" s="5">
        <v>3</v>
      </c>
      <c r="C21" s="5">
        <v>3</v>
      </c>
      <c r="D21" s="5">
        <v>3</v>
      </c>
      <c r="E21" s="5">
        <v>5</v>
      </c>
      <c r="F21" s="5">
        <v>7</v>
      </c>
      <c r="G21" s="5">
        <v>7</v>
      </c>
      <c r="H21" s="5">
        <v>7</v>
      </c>
      <c r="I21" s="5">
        <v>7</v>
      </c>
      <c r="J21" s="5">
        <v>7</v>
      </c>
      <c r="K21" s="5">
        <v>5</v>
      </c>
      <c r="L21" s="5">
        <v>7</v>
      </c>
      <c r="M21" s="5">
        <v>7</v>
      </c>
      <c r="N21" s="5">
        <v>7</v>
      </c>
      <c r="O21" s="5">
        <v>3</v>
      </c>
      <c r="P21" s="52">
        <f t="shared" ref="P21:P22" si="1">AVERAGE(B21:O21)</f>
        <v>5.5714285714285712</v>
      </c>
      <c r="Q21" s="2"/>
      <c r="R21" s="2"/>
      <c r="S21" s="2"/>
      <c r="T21" s="2"/>
      <c r="U21" s="2"/>
      <c r="V21" s="2"/>
      <c r="W21" s="2"/>
      <c r="X21" s="2"/>
    </row>
    <row r="22" spans="1:24" x14ac:dyDescent="0.25">
      <c r="A22" s="7" t="s">
        <v>31</v>
      </c>
      <c r="B22" s="5">
        <v>7</v>
      </c>
      <c r="C22" s="5">
        <v>7</v>
      </c>
      <c r="D22" s="5">
        <v>7</v>
      </c>
      <c r="E22" s="5">
        <v>3</v>
      </c>
      <c r="F22" s="5">
        <v>7</v>
      </c>
      <c r="G22" s="5">
        <v>7</v>
      </c>
      <c r="H22" s="5">
        <v>7</v>
      </c>
      <c r="I22" s="5">
        <v>7</v>
      </c>
      <c r="J22" s="5">
        <v>7</v>
      </c>
      <c r="K22" s="5">
        <v>7</v>
      </c>
      <c r="L22" s="5">
        <v>3</v>
      </c>
      <c r="M22" s="5">
        <v>7</v>
      </c>
      <c r="N22" s="5">
        <v>7</v>
      </c>
      <c r="O22" s="5">
        <v>5</v>
      </c>
      <c r="P22" s="8">
        <f t="shared" si="1"/>
        <v>6.2857142857142856</v>
      </c>
      <c r="Q22" s="2"/>
      <c r="R22" s="2"/>
      <c r="S22" s="2"/>
      <c r="T22" s="2"/>
      <c r="U22" s="2"/>
      <c r="V22" s="2"/>
      <c r="W22" s="2"/>
      <c r="X22" s="2"/>
    </row>
    <row r="23" spans="1:24" x14ac:dyDescent="0.25">
      <c r="C23" s="2"/>
      <c r="D23" s="2"/>
      <c r="E23" s="2"/>
      <c r="F23" s="2"/>
      <c r="G23" s="2"/>
      <c r="H23" s="2"/>
      <c r="I23" s="2"/>
      <c r="J23" s="2"/>
      <c r="K23" s="2"/>
      <c r="L23" s="2"/>
      <c r="M23" s="2"/>
      <c r="N23" s="9" t="s">
        <v>49</v>
      </c>
      <c r="O23" s="10"/>
      <c r="P23" s="11">
        <f>AVERAGE(P20:P22)</f>
        <v>5.9285714285714288</v>
      </c>
      <c r="Q23" s="2"/>
      <c r="R23" s="2"/>
      <c r="S23" s="2"/>
      <c r="T23" s="2"/>
      <c r="U23" s="2"/>
      <c r="V23" s="2"/>
      <c r="W23" s="2"/>
      <c r="X23" s="2"/>
    </row>
    <row r="24" spans="1:24" x14ac:dyDescent="0.25">
      <c r="A24" s="4" t="s">
        <v>14</v>
      </c>
      <c r="B24" s="63"/>
      <c r="C24" s="64"/>
      <c r="D24" s="64"/>
      <c r="E24" s="64"/>
      <c r="F24" s="64"/>
      <c r="G24" s="64"/>
      <c r="H24" s="64"/>
      <c r="I24" s="64"/>
      <c r="J24" s="64"/>
      <c r="K24" s="64"/>
      <c r="L24" s="64"/>
      <c r="M24" s="64"/>
      <c r="N24" s="64"/>
      <c r="O24" s="64"/>
      <c r="P24" s="65"/>
      <c r="Q24" s="2"/>
      <c r="R24" s="2"/>
      <c r="S24" s="2"/>
      <c r="T24" s="2"/>
      <c r="U24" s="2"/>
      <c r="V24" s="2"/>
      <c r="W24" s="2"/>
      <c r="X24" s="2"/>
    </row>
    <row r="25" spans="1:24" x14ac:dyDescent="0.25">
      <c r="A25" s="7" t="s">
        <v>15</v>
      </c>
      <c r="B25" s="5">
        <v>7</v>
      </c>
      <c r="C25" s="5">
        <v>7</v>
      </c>
      <c r="D25" s="5">
        <v>3</v>
      </c>
      <c r="E25" s="5">
        <v>3</v>
      </c>
      <c r="F25" s="5">
        <v>7</v>
      </c>
      <c r="G25" s="5">
        <v>7</v>
      </c>
      <c r="H25" s="5">
        <v>7</v>
      </c>
      <c r="I25" s="5">
        <v>7</v>
      </c>
      <c r="J25" s="5">
        <v>7</v>
      </c>
      <c r="K25" s="5">
        <v>7</v>
      </c>
      <c r="L25" s="5">
        <v>7</v>
      </c>
      <c r="M25" s="5">
        <v>7</v>
      </c>
      <c r="N25" s="5">
        <v>7</v>
      </c>
      <c r="O25" s="5" t="s">
        <v>26</v>
      </c>
      <c r="P25" s="8">
        <f t="shared" ref="P25:P31" si="2">AVERAGE(B25:O25)</f>
        <v>6.384615384615385</v>
      </c>
      <c r="Q25" s="2"/>
      <c r="R25" s="2"/>
      <c r="S25" s="2"/>
      <c r="T25" s="2"/>
      <c r="U25" s="2"/>
      <c r="V25" s="2"/>
      <c r="W25" s="2"/>
      <c r="X25" s="2"/>
    </row>
    <row r="26" spans="1:24" x14ac:dyDescent="0.25">
      <c r="A26" s="55" t="s">
        <v>340</v>
      </c>
      <c r="B26" s="5">
        <v>7</v>
      </c>
      <c r="C26" s="5" t="s">
        <v>26</v>
      </c>
      <c r="D26" s="5">
        <v>7</v>
      </c>
      <c r="E26" s="5">
        <v>7</v>
      </c>
      <c r="F26" s="5">
        <v>7</v>
      </c>
      <c r="G26" s="5">
        <v>7</v>
      </c>
      <c r="H26" s="5">
        <v>7</v>
      </c>
      <c r="I26" s="5">
        <v>7</v>
      </c>
      <c r="J26" s="5" t="s">
        <v>26</v>
      </c>
      <c r="K26" s="5">
        <v>7</v>
      </c>
      <c r="L26" s="5" t="s">
        <v>26</v>
      </c>
      <c r="M26" s="5">
        <v>7</v>
      </c>
      <c r="N26" s="5">
        <v>7</v>
      </c>
      <c r="O26" s="5" t="s">
        <v>26</v>
      </c>
      <c r="P26" s="51">
        <f t="shared" si="2"/>
        <v>7</v>
      </c>
      <c r="Q26" s="2"/>
      <c r="R26" s="2"/>
      <c r="S26" s="2"/>
      <c r="T26" s="2"/>
      <c r="U26" s="2"/>
      <c r="V26" s="2"/>
      <c r="W26" s="2"/>
      <c r="X26" s="2"/>
    </row>
    <row r="27" spans="1:24" x14ac:dyDescent="0.25">
      <c r="A27" s="7" t="s">
        <v>16</v>
      </c>
      <c r="B27" s="5">
        <v>7</v>
      </c>
      <c r="C27" s="5">
        <v>7</v>
      </c>
      <c r="D27" s="5">
        <v>5</v>
      </c>
      <c r="E27" s="5">
        <v>3</v>
      </c>
      <c r="F27" s="5">
        <v>7</v>
      </c>
      <c r="G27" s="5">
        <v>5</v>
      </c>
      <c r="H27" s="5">
        <v>7</v>
      </c>
      <c r="I27" s="5">
        <v>7</v>
      </c>
      <c r="J27" s="5">
        <v>7</v>
      </c>
      <c r="K27" s="5">
        <v>7</v>
      </c>
      <c r="L27" s="5">
        <v>5</v>
      </c>
      <c r="M27" s="5">
        <v>7</v>
      </c>
      <c r="N27" s="5">
        <v>5</v>
      </c>
      <c r="O27" s="5">
        <v>5</v>
      </c>
      <c r="P27" s="8">
        <f t="shared" si="2"/>
        <v>6</v>
      </c>
      <c r="Q27" s="2"/>
      <c r="R27" s="2"/>
      <c r="S27" s="2"/>
      <c r="T27" s="2"/>
      <c r="U27" s="2"/>
      <c r="V27" s="2"/>
      <c r="W27" s="2"/>
      <c r="X27" s="2"/>
    </row>
    <row r="28" spans="1:24" ht="45" x14ac:dyDescent="0.25">
      <c r="A28" s="14" t="s">
        <v>17</v>
      </c>
      <c r="B28" s="5">
        <v>7</v>
      </c>
      <c r="C28" s="5" t="s">
        <v>26</v>
      </c>
      <c r="D28" s="5">
        <v>5</v>
      </c>
      <c r="E28" s="5">
        <v>5</v>
      </c>
      <c r="F28" s="5">
        <v>7</v>
      </c>
      <c r="G28" s="5">
        <v>5</v>
      </c>
      <c r="H28" s="5">
        <v>7</v>
      </c>
      <c r="I28" s="5">
        <v>7</v>
      </c>
      <c r="J28" s="5">
        <v>7</v>
      </c>
      <c r="K28" s="5">
        <v>7</v>
      </c>
      <c r="L28" s="5">
        <v>7</v>
      </c>
      <c r="M28" s="5">
        <v>7</v>
      </c>
      <c r="N28" s="5">
        <v>7</v>
      </c>
      <c r="O28" s="5">
        <v>5</v>
      </c>
      <c r="P28" s="8">
        <f t="shared" si="2"/>
        <v>6.384615384615385</v>
      </c>
      <c r="Q28" s="2"/>
      <c r="R28" s="2"/>
      <c r="S28" s="2"/>
      <c r="T28" s="2"/>
      <c r="U28" s="2"/>
      <c r="V28" s="2"/>
      <c r="W28" s="2"/>
      <c r="X28" s="2"/>
    </row>
    <row r="29" spans="1:24" x14ac:dyDescent="0.25">
      <c r="A29" s="6" t="s">
        <v>18</v>
      </c>
      <c r="B29" s="5">
        <v>7</v>
      </c>
      <c r="C29" s="5">
        <v>7</v>
      </c>
      <c r="D29" s="5">
        <v>5</v>
      </c>
      <c r="E29" s="5">
        <v>5</v>
      </c>
      <c r="F29" s="5">
        <v>7</v>
      </c>
      <c r="G29" s="5">
        <v>7</v>
      </c>
      <c r="H29" s="5">
        <v>7</v>
      </c>
      <c r="I29" s="5">
        <v>7</v>
      </c>
      <c r="J29" s="5">
        <v>7</v>
      </c>
      <c r="K29" s="5">
        <v>7</v>
      </c>
      <c r="L29" s="5">
        <v>5</v>
      </c>
      <c r="M29" s="5">
        <v>7</v>
      </c>
      <c r="N29" s="5">
        <v>7</v>
      </c>
      <c r="O29" s="5" t="s">
        <v>26</v>
      </c>
      <c r="P29" s="8">
        <f t="shared" si="2"/>
        <v>6.5384615384615383</v>
      </c>
      <c r="Q29" s="2"/>
      <c r="R29" s="2"/>
      <c r="S29" s="2"/>
      <c r="T29" s="2"/>
      <c r="U29" s="2"/>
      <c r="V29" s="2"/>
      <c r="W29" s="2"/>
      <c r="X29" s="2"/>
    </row>
    <row r="30" spans="1:24" x14ac:dyDescent="0.25">
      <c r="A30" s="14" t="s">
        <v>19</v>
      </c>
      <c r="B30" s="5">
        <v>7</v>
      </c>
      <c r="C30" s="5">
        <v>7</v>
      </c>
      <c r="D30" s="5">
        <v>3</v>
      </c>
      <c r="E30" s="5">
        <v>3</v>
      </c>
      <c r="F30" s="5" t="s">
        <v>26</v>
      </c>
      <c r="G30" s="5">
        <v>7</v>
      </c>
      <c r="H30" s="5">
        <v>7</v>
      </c>
      <c r="I30" s="5">
        <v>7</v>
      </c>
      <c r="J30" s="5" t="s">
        <v>26</v>
      </c>
      <c r="K30" s="5">
        <v>7</v>
      </c>
      <c r="L30" s="5">
        <v>7</v>
      </c>
      <c r="M30" s="5">
        <v>7</v>
      </c>
      <c r="N30" s="5">
        <v>5</v>
      </c>
      <c r="O30" s="5">
        <v>7</v>
      </c>
      <c r="P30" s="8">
        <f t="shared" si="2"/>
        <v>6.166666666666667</v>
      </c>
      <c r="Q30" s="2"/>
      <c r="R30" s="2"/>
      <c r="S30" s="2"/>
      <c r="T30" s="2"/>
      <c r="U30" s="2"/>
      <c r="V30" s="2"/>
      <c r="W30" s="2"/>
      <c r="X30" s="2"/>
    </row>
    <row r="31" spans="1:24" x14ac:dyDescent="0.25">
      <c r="A31" s="6" t="s">
        <v>20</v>
      </c>
      <c r="B31" s="5" t="s">
        <v>26</v>
      </c>
      <c r="C31" s="5" t="s">
        <v>26</v>
      </c>
      <c r="D31" s="5" t="s">
        <v>26</v>
      </c>
      <c r="E31" s="5">
        <v>5</v>
      </c>
      <c r="F31" s="5" t="s">
        <v>26</v>
      </c>
      <c r="G31" s="5">
        <v>5</v>
      </c>
      <c r="H31" s="5">
        <v>5</v>
      </c>
      <c r="I31" s="5">
        <v>7</v>
      </c>
      <c r="J31" s="5" t="s">
        <v>26</v>
      </c>
      <c r="K31" s="5">
        <v>7</v>
      </c>
      <c r="L31" s="5">
        <v>5</v>
      </c>
      <c r="M31" s="5">
        <v>7</v>
      </c>
      <c r="N31" s="5" t="s">
        <v>26</v>
      </c>
      <c r="O31" s="5">
        <v>7</v>
      </c>
      <c r="P31" s="8">
        <f t="shared" si="2"/>
        <v>6</v>
      </c>
      <c r="Q31" s="2"/>
      <c r="R31" s="2"/>
      <c r="S31" s="2"/>
      <c r="T31" s="2"/>
      <c r="U31" s="2"/>
      <c r="V31" s="2"/>
      <c r="W31" s="2"/>
      <c r="X31" s="2"/>
    </row>
    <row r="32" spans="1:24" x14ac:dyDescent="0.25">
      <c r="N32" s="12" t="s">
        <v>49</v>
      </c>
      <c r="O32" s="13"/>
      <c r="P32" s="15">
        <f>AVERAGE(P25:P31)</f>
        <v>6.353479853479854</v>
      </c>
    </row>
    <row r="33" spans="1:32" ht="15.75" thickBot="1" x14ac:dyDescent="0.3">
      <c r="N33" s="16"/>
      <c r="O33" s="16"/>
      <c r="P33" s="17"/>
    </row>
    <row r="34" spans="1:32" ht="15.75" thickBot="1" x14ac:dyDescent="0.3">
      <c r="M34" s="66" t="s">
        <v>50</v>
      </c>
      <c r="N34" s="67"/>
      <c r="O34" s="68"/>
      <c r="P34" s="59">
        <f>SUM(P19+P23+P32)/3</f>
        <v>6.0940170940170946</v>
      </c>
    </row>
    <row r="35" spans="1:32" x14ac:dyDescent="0.25">
      <c r="A35" s="1" t="s">
        <v>21</v>
      </c>
      <c r="M35" s="19"/>
      <c r="N35" s="19"/>
      <c r="O35" s="19"/>
      <c r="P35" s="17"/>
    </row>
    <row r="36" spans="1:32" ht="120" customHeight="1" x14ac:dyDescent="0.25">
      <c r="A36" s="38" t="s">
        <v>22</v>
      </c>
      <c r="B36" s="39" t="s">
        <v>28</v>
      </c>
      <c r="C36" s="39"/>
      <c r="D36" s="39" t="s">
        <v>33</v>
      </c>
      <c r="E36" s="39"/>
      <c r="F36" s="39" t="s">
        <v>35</v>
      </c>
      <c r="G36" s="39" t="s">
        <v>37</v>
      </c>
      <c r="H36" s="39" t="s">
        <v>39</v>
      </c>
      <c r="I36" s="39" t="s">
        <v>41</v>
      </c>
      <c r="J36" s="39"/>
      <c r="K36" s="39" t="s">
        <v>43</v>
      </c>
      <c r="L36" s="39"/>
      <c r="M36" s="39"/>
      <c r="N36" s="40" t="s">
        <v>45</v>
      </c>
      <c r="O36" s="39"/>
      <c r="P36" s="41"/>
      <c r="Q36" s="3"/>
      <c r="R36" s="3"/>
      <c r="S36" s="3"/>
      <c r="T36" s="3"/>
      <c r="U36" s="3"/>
      <c r="V36" s="3"/>
      <c r="W36" s="3"/>
      <c r="X36" s="3"/>
      <c r="Y36" s="3"/>
      <c r="Z36" s="3"/>
      <c r="AA36" s="3"/>
      <c r="AB36" s="3"/>
      <c r="AC36" s="3"/>
      <c r="AD36" s="3"/>
      <c r="AE36" s="3"/>
      <c r="AF36" s="3"/>
    </row>
    <row r="38" spans="1:32" ht="120" customHeight="1" x14ac:dyDescent="0.25">
      <c r="A38" s="38" t="s">
        <v>23</v>
      </c>
      <c r="B38" s="39" t="s">
        <v>29</v>
      </c>
      <c r="C38" s="39" t="s">
        <v>32</v>
      </c>
      <c r="D38" s="39" t="s">
        <v>34</v>
      </c>
      <c r="E38" s="39"/>
      <c r="F38" s="39" t="s">
        <v>36</v>
      </c>
      <c r="G38" s="39" t="s">
        <v>38</v>
      </c>
      <c r="H38" s="39" t="s">
        <v>40</v>
      </c>
      <c r="I38" s="39" t="s">
        <v>42</v>
      </c>
      <c r="J38" s="39"/>
      <c r="K38" s="39" t="s">
        <v>44</v>
      </c>
      <c r="L38" s="39"/>
      <c r="M38" s="39"/>
      <c r="N38" s="39" t="s">
        <v>46</v>
      </c>
      <c r="O38" s="39" t="s">
        <v>47</v>
      </c>
      <c r="P38" s="41"/>
      <c r="Q38" s="3"/>
      <c r="R38" s="3"/>
      <c r="S38" s="3"/>
      <c r="T38" s="3"/>
      <c r="U38" s="3"/>
      <c r="V38" s="3"/>
      <c r="W38" s="3"/>
      <c r="X38" s="3"/>
      <c r="Y38" s="3"/>
      <c r="Z38" s="3"/>
      <c r="AA38" s="3"/>
      <c r="AB38" s="3"/>
      <c r="AC38" s="3"/>
      <c r="AD38" s="3"/>
    </row>
  </sheetData>
  <mergeCells count="4">
    <mergeCell ref="B5:O5"/>
    <mergeCell ref="B20:P20"/>
    <mergeCell ref="B24:P24"/>
    <mergeCell ref="M34:O34"/>
  </mergeCells>
  <pageMargins left="0.2" right="0.2" top="0.5" bottom="0.5" header="0.3" footer="0.3"/>
  <pageSetup scale="76"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38"/>
  <sheetViews>
    <sheetView topLeftCell="A28" workbookViewId="0">
      <pane xSplit="1" topLeftCell="B1" activePane="topRight" state="frozen"/>
      <selection pane="topRight" activeCell="BB38" sqref="B38:BB38"/>
    </sheetView>
  </sheetViews>
  <sheetFormatPr defaultRowHeight="15" x14ac:dyDescent="0.25"/>
  <cols>
    <col min="1" max="1" width="43" customWidth="1"/>
    <col min="2" max="6" width="9.140625" style="2"/>
    <col min="7" max="7" width="9.140625" style="2" customWidth="1"/>
    <col min="8" max="9" width="9.140625" customWidth="1"/>
    <col min="11" max="52" width="9.140625" customWidth="1"/>
    <col min="55" max="55" width="10.28515625" customWidth="1"/>
  </cols>
  <sheetData>
    <row r="1" spans="1:63" x14ac:dyDescent="0.25">
      <c r="A1" s="1" t="s">
        <v>0</v>
      </c>
    </row>
    <row r="2" spans="1:63" x14ac:dyDescent="0.25">
      <c r="A2" s="1" t="s">
        <v>225</v>
      </c>
    </row>
    <row r="3" spans="1:63" x14ac:dyDescent="0.25">
      <c r="A3" s="1" t="s">
        <v>24</v>
      </c>
    </row>
    <row r="5" spans="1:63" x14ac:dyDescent="0.25">
      <c r="A5" s="69" t="s">
        <v>52</v>
      </c>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1"/>
      <c r="BC5" s="6" t="s">
        <v>48</v>
      </c>
    </row>
    <row r="6" spans="1:63" x14ac:dyDescent="0.25">
      <c r="A6" s="54" t="s">
        <v>53</v>
      </c>
      <c r="B6" s="5">
        <v>7</v>
      </c>
      <c r="C6" s="5">
        <v>7</v>
      </c>
      <c r="D6" s="5">
        <v>7</v>
      </c>
      <c r="E6" s="5">
        <v>7</v>
      </c>
      <c r="F6" s="5">
        <v>7</v>
      </c>
      <c r="G6" s="5">
        <v>7</v>
      </c>
      <c r="H6" s="5">
        <v>7</v>
      </c>
      <c r="I6" s="5">
        <v>7</v>
      </c>
      <c r="J6" s="5">
        <v>7</v>
      </c>
      <c r="K6" s="5">
        <v>5</v>
      </c>
      <c r="L6" s="5">
        <v>7</v>
      </c>
      <c r="M6" s="5">
        <v>7</v>
      </c>
      <c r="N6" s="5">
        <v>7</v>
      </c>
      <c r="O6" s="5">
        <v>7</v>
      </c>
      <c r="P6" s="5">
        <v>7</v>
      </c>
      <c r="Q6" s="5">
        <v>7</v>
      </c>
      <c r="R6" s="5">
        <v>7</v>
      </c>
      <c r="S6" s="5">
        <v>7</v>
      </c>
      <c r="T6" s="5">
        <v>7</v>
      </c>
      <c r="U6" s="5">
        <v>7</v>
      </c>
      <c r="V6" s="5">
        <v>5</v>
      </c>
      <c r="W6" s="5">
        <v>7</v>
      </c>
      <c r="X6" s="5">
        <v>5</v>
      </c>
      <c r="Y6" s="5">
        <v>7</v>
      </c>
      <c r="Z6" s="5">
        <v>5</v>
      </c>
      <c r="AA6" s="5">
        <v>7</v>
      </c>
      <c r="AB6" s="5">
        <v>7</v>
      </c>
      <c r="AC6" s="5">
        <v>7</v>
      </c>
      <c r="AD6" s="5">
        <v>7</v>
      </c>
      <c r="AE6" s="5">
        <v>5</v>
      </c>
      <c r="AF6" s="5">
        <v>7</v>
      </c>
      <c r="AG6" s="5">
        <v>7</v>
      </c>
      <c r="AH6" s="5">
        <v>7</v>
      </c>
      <c r="AI6" s="5">
        <v>7</v>
      </c>
      <c r="AJ6" s="5">
        <v>7</v>
      </c>
      <c r="AK6" s="5">
        <v>7</v>
      </c>
      <c r="AL6" s="5" t="s">
        <v>26</v>
      </c>
      <c r="AM6" s="5">
        <v>5</v>
      </c>
      <c r="AN6" s="5">
        <v>5</v>
      </c>
      <c r="AO6" s="5">
        <v>7</v>
      </c>
      <c r="AP6" s="5">
        <v>7</v>
      </c>
      <c r="AQ6" s="5">
        <v>7</v>
      </c>
      <c r="AR6" s="5">
        <v>7</v>
      </c>
      <c r="AS6" s="5">
        <v>5</v>
      </c>
      <c r="AT6" s="5">
        <v>7</v>
      </c>
      <c r="AU6" s="5">
        <v>7</v>
      </c>
      <c r="AV6" s="5">
        <v>7</v>
      </c>
      <c r="AW6" s="5">
        <v>5</v>
      </c>
      <c r="AX6" s="5">
        <v>7</v>
      </c>
      <c r="AY6" s="5">
        <v>7</v>
      </c>
      <c r="AZ6" s="5">
        <v>7</v>
      </c>
      <c r="BA6" s="5">
        <v>7</v>
      </c>
      <c r="BB6" s="5">
        <v>7</v>
      </c>
      <c r="BC6" s="51">
        <f>AVERAGE(B6:BB6)</f>
        <v>6.6538461538461542</v>
      </c>
      <c r="BD6" s="2"/>
      <c r="BE6" s="2"/>
      <c r="BF6" s="2"/>
      <c r="BG6" s="2"/>
      <c r="BH6" s="2"/>
      <c r="BI6" s="2"/>
      <c r="BJ6" s="2"/>
      <c r="BK6" s="2"/>
    </row>
    <row r="7" spans="1:63" x14ac:dyDescent="0.25">
      <c r="A7" s="7" t="s">
        <v>56</v>
      </c>
      <c r="B7" s="5">
        <v>5</v>
      </c>
      <c r="C7" s="5">
        <v>7</v>
      </c>
      <c r="D7" s="5">
        <v>5</v>
      </c>
      <c r="E7" s="5">
        <v>7</v>
      </c>
      <c r="F7" s="5">
        <v>5</v>
      </c>
      <c r="G7" s="5">
        <v>7</v>
      </c>
      <c r="H7" s="5">
        <v>7</v>
      </c>
      <c r="I7" s="5">
        <v>7</v>
      </c>
      <c r="J7" s="5">
        <v>7</v>
      </c>
      <c r="K7" s="5">
        <v>7</v>
      </c>
      <c r="L7" s="5">
        <v>5</v>
      </c>
      <c r="M7" s="5">
        <v>7</v>
      </c>
      <c r="N7" s="5" t="s">
        <v>26</v>
      </c>
      <c r="O7" s="5">
        <v>7</v>
      </c>
      <c r="P7" s="5">
        <v>5</v>
      </c>
      <c r="Q7" s="5" t="s">
        <v>26</v>
      </c>
      <c r="R7" s="5" t="s">
        <v>26</v>
      </c>
      <c r="S7" s="5">
        <v>7</v>
      </c>
      <c r="T7" s="5">
        <v>7</v>
      </c>
      <c r="U7" s="5">
        <v>7</v>
      </c>
      <c r="V7" s="5" t="s">
        <v>26</v>
      </c>
      <c r="W7" s="5" t="s">
        <v>26</v>
      </c>
      <c r="X7" s="5">
        <v>5</v>
      </c>
      <c r="Y7" s="5" t="s">
        <v>26</v>
      </c>
      <c r="Z7" s="5">
        <v>5</v>
      </c>
      <c r="AA7" s="5">
        <v>5</v>
      </c>
      <c r="AB7" s="5" t="s">
        <v>26</v>
      </c>
      <c r="AC7" s="5" t="s">
        <v>26</v>
      </c>
      <c r="AD7" s="5">
        <v>7</v>
      </c>
      <c r="AE7" s="5">
        <v>5</v>
      </c>
      <c r="AF7" s="5">
        <v>5</v>
      </c>
      <c r="AG7" s="5">
        <v>7</v>
      </c>
      <c r="AH7" s="5">
        <v>7</v>
      </c>
      <c r="AI7" s="5">
        <v>7</v>
      </c>
      <c r="AJ7" s="5">
        <v>7</v>
      </c>
      <c r="AK7" s="5">
        <v>7</v>
      </c>
      <c r="AL7" s="5" t="s">
        <v>26</v>
      </c>
      <c r="AM7" s="5">
        <v>7</v>
      </c>
      <c r="AN7" s="5">
        <v>5</v>
      </c>
      <c r="AO7" s="5">
        <v>7</v>
      </c>
      <c r="AP7" s="5">
        <v>7</v>
      </c>
      <c r="AQ7" s="5">
        <v>5</v>
      </c>
      <c r="AR7" s="5">
        <v>7</v>
      </c>
      <c r="AS7" s="5">
        <v>5</v>
      </c>
      <c r="AT7" s="5">
        <v>5</v>
      </c>
      <c r="AU7" s="5" t="s">
        <v>26</v>
      </c>
      <c r="AV7" s="5">
        <v>7</v>
      </c>
      <c r="AW7" s="5">
        <v>5</v>
      </c>
      <c r="AX7" s="5">
        <v>5</v>
      </c>
      <c r="AY7" s="5" t="s">
        <v>26</v>
      </c>
      <c r="AZ7" s="5">
        <v>7</v>
      </c>
      <c r="BA7" s="5" t="s">
        <v>26</v>
      </c>
      <c r="BB7" s="5" t="s">
        <v>26</v>
      </c>
      <c r="BC7" s="8">
        <f>AVERAGE(B7:BB7)</f>
        <v>6.2</v>
      </c>
      <c r="BD7" s="2"/>
      <c r="BE7" s="2"/>
      <c r="BF7" s="2"/>
      <c r="BG7" s="2"/>
      <c r="BH7" s="2"/>
      <c r="BI7" s="2"/>
      <c r="BJ7" s="2"/>
      <c r="BK7" s="2"/>
    </row>
    <row r="8" spans="1:63" x14ac:dyDescent="0.25">
      <c r="A8" s="7" t="s">
        <v>57</v>
      </c>
      <c r="B8" s="5">
        <v>5</v>
      </c>
      <c r="C8" s="5">
        <v>5</v>
      </c>
      <c r="D8" s="5">
        <v>5</v>
      </c>
      <c r="E8" s="5">
        <v>7</v>
      </c>
      <c r="F8" s="5">
        <v>7</v>
      </c>
      <c r="G8" s="5">
        <v>7</v>
      </c>
      <c r="H8" s="5">
        <v>7</v>
      </c>
      <c r="I8" s="5">
        <v>7</v>
      </c>
      <c r="J8" s="5">
        <v>7</v>
      </c>
      <c r="K8" s="5">
        <v>7</v>
      </c>
      <c r="L8" s="5">
        <v>5</v>
      </c>
      <c r="M8" s="5">
        <v>5</v>
      </c>
      <c r="N8" s="5">
        <v>5</v>
      </c>
      <c r="O8" s="5">
        <v>7</v>
      </c>
      <c r="P8" s="5">
        <v>5</v>
      </c>
      <c r="Q8" s="5">
        <v>7</v>
      </c>
      <c r="R8" s="5">
        <v>7</v>
      </c>
      <c r="S8" s="5">
        <v>7</v>
      </c>
      <c r="T8" s="5">
        <v>7</v>
      </c>
      <c r="U8" s="5">
        <v>7</v>
      </c>
      <c r="V8" s="5">
        <v>5</v>
      </c>
      <c r="W8" s="5">
        <v>7</v>
      </c>
      <c r="X8" s="5">
        <v>1</v>
      </c>
      <c r="Y8" s="5">
        <v>7</v>
      </c>
      <c r="Z8" s="5">
        <v>7</v>
      </c>
      <c r="AA8" s="5">
        <v>5</v>
      </c>
      <c r="AB8" s="5">
        <v>5</v>
      </c>
      <c r="AC8" s="5">
        <v>7</v>
      </c>
      <c r="AD8" s="5">
        <v>7</v>
      </c>
      <c r="AE8" s="5">
        <v>3</v>
      </c>
      <c r="AF8" s="5">
        <v>7</v>
      </c>
      <c r="AG8" s="5">
        <v>5</v>
      </c>
      <c r="AH8" s="5">
        <v>5</v>
      </c>
      <c r="AI8" s="5">
        <v>7</v>
      </c>
      <c r="AJ8" s="5">
        <v>7</v>
      </c>
      <c r="AK8" s="5">
        <v>7</v>
      </c>
      <c r="AL8" s="5" t="s">
        <v>26</v>
      </c>
      <c r="AM8" s="5">
        <v>7</v>
      </c>
      <c r="AN8" s="5" t="s">
        <v>26</v>
      </c>
      <c r="AO8" s="5">
        <v>5</v>
      </c>
      <c r="AP8" s="5">
        <v>7</v>
      </c>
      <c r="AQ8" s="5">
        <v>5</v>
      </c>
      <c r="AR8" s="5">
        <v>5</v>
      </c>
      <c r="AS8" s="5">
        <v>5</v>
      </c>
      <c r="AT8" s="5">
        <v>7</v>
      </c>
      <c r="AU8" s="5">
        <v>7</v>
      </c>
      <c r="AV8" s="5">
        <v>5</v>
      </c>
      <c r="AW8" s="5">
        <v>7</v>
      </c>
      <c r="AX8" s="5">
        <v>5</v>
      </c>
      <c r="AY8" s="5">
        <v>5</v>
      </c>
      <c r="AZ8" s="5">
        <v>7</v>
      </c>
      <c r="BA8" s="5">
        <v>5</v>
      </c>
      <c r="BB8" s="5" t="s">
        <v>26</v>
      </c>
      <c r="BC8" s="8">
        <f>AVERAGE(B8:BB8)</f>
        <v>6</v>
      </c>
      <c r="BD8" s="2"/>
      <c r="BE8" s="2"/>
      <c r="BF8" s="2"/>
      <c r="BG8" s="2"/>
      <c r="BH8" s="2"/>
      <c r="BI8" s="2"/>
      <c r="BJ8" s="2"/>
      <c r="BK8" s="2"/>
    </row>
    <row r="9" spans="1:63" x14ac:dyDescent="0.25">
      <c r="A9" s="53" t="s">
        <v>58</v>
      </c>
      <c r="B9" s="5">
        <v>5</v>
      </c>
      <c r="C9" s="5">
        <v>5</v>
      </c>
      <c r="D9" s="5" t="s">
        <v>26</v>
      </c>
      <c r="E9" s="5">
        <v>7</v>
      </c>
      <c r="F9" s="5">
        <v>3</v>
      </c>
      <c r="G9" s="5">
        <v>5</v>
      </c>
      <c r="H9" s="5">
        <v>5</v>
      </c>
      <c r="I9" s="5">
        <v>1</v>
      </c>
      <c r="J9" s="5">
        <v>7</v>
      </c>
      <c r="K9" s="5">
        <v>1</v>
      </c>
      <c r="L9" s="5">
        <v>5</v>
      </c>
      <c r="M9" s="5" t="s">
        <v>26</v>
      </c>
      <c r="N9" s="5">
        <v>7</v>
      </c>
      <c r="O9" s="5">
        <v>7</v>
      </c>
      <c r="P9" s="5">
        <v>5</v>
      </c>
      <c r="Q9" s="5">
        <v>7</v>
      </c>
      <c r="R9" s="5" t="s">
        <v>26</v>
      </c>
      <c r="S9" s="5">
        <v>1</v>
      </c>
      <c r="T9" s="5">
        <v>7</v>
      </c>
      <c r="U9" s="5">
        <v>5</v>
      </c>
      <c r="V9" s="5" t="s">
        <v>26</v>
      </c>
      <c r="W9" s="5">
        <v>7</v>
      </c>
      <c r="X9" s="5">
        <v>3</v>
      </c>
      <c r="Y9" s="5" t="s">
        <v>26</v>
      </c>
      <c r="Z9" s="5">
        <v>3</v>
      </c>
      <c r="AA9" s="5">
        <v>7</v>
      </c>
      <c r="AB9" s="5">
        <v>7</v>
      </c>
      <c r="AC9" s="5">
        <v>7</v>
      </c>
      <c r="AD9" s="5">
        <v>5</v>
      </c>
      <c r="AE9" s="5">
        <v>5</v>
      </c>
      <c r="AF9" s="5">
        <v>3</v>
      </c>
      <c r="AG9" s="5">
        <v>1</v>
      </c>
      <c r="AH9" s="5">
        <v>7</v>
      </c>
      <c r="AI9" s="5">
        <v>7</v>
      </c>
      <c r="AJ9" s="5">
        <v>7</v>
      </c>
      <c r="AK9" s="5">
        <v>5</v>
      </c>
      <c r="AL9" s="5">
        <v>7</v>
      </c>
      <c r="AM9" s="5">
        <v>3</v>
      </c>
      <c r="AN9" s="5">
        <v>3</v>
      </c>
      <c r="AO9" s="5">
        <v>5</v>
      </c>
      <c r="AP9" s="5">
        <v>7</v>
      </c>
      <c r="AQ9" s="5" t="s">
        <v>26</v>
      </c>
      <c r="AR9" s="5">
        <v>3</v>
      </c>
      <c r="AS9" s="5" t="s">
        <v>26</v>
      </c>
      <c r="AT9" s="5">
        <v>5</v>
      </c>
      <c r="AU9" s="5">
        <v>7</v>
      </c>
      <c r="AV9" s="5" t="s">
        <v>26</v>
      </c>
      <c r="AW9" s="5">
        <v>3</v>
      </c>
      <c r="AX9" s="5">
        <v>1</v>
      </c>
      <c r="AY9" s="5">
        <v>7</v>
      </c>
      <c r="AZ9" s="5">
        <v>7</v>
      </c>
      <c r="BA9" s="5" t="s">
        <v>26</v>
      </c>
      <c r="BB9" s="5">
        <v>7</v>
      </c>
      <c r="BC9" s="52">
        <f>AVERAGE(B9:BB9)</f>
        <v>5.0454545454545459</v>
      </c>
      <c r="BD9" s="2"/>
      <c r="BE9" s="2"/>
      <c r="BF9" s="2"/>
      <c r="BG9" s="2"/>
      <c r="BH9" s="2"/>
      <c r="BI9" s="2"/>
      <c r="BJ9" s="2"/>
      <c r="BK9" s="2"/>
    </row>
    <row r="10" spans="1:63" x14ac:dyDescent="0.25">
      <c r="A10" s="25"/>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9" t="s">
        <v>49</v>
      </c>
      <c r="BB10" s="23"/>
      <c r="BC10" s="11">
        <f>AVERAGE(BC6:BC9)</f>
        <v>5.9748251748251757</v>
      </c>
      <c r="BD10" s="2"/>
      <c r="BE10" s="2"/>
      <c r="BF10" s="2"/>
      <c r="BG10" s="2"/>
      <c r="BH10" s="2"/>
      <c r="BI10" s="2"/>
      <c r="BJ10" s="2"/>
      <c r="BK10" s="2"/>
    </row>
    <row r="11" spans="1:63" s="24" customFormat="1" x14ac:dyDescent="0.25">
      <c r="A11" s="69" t="s">
        <v>1</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1"/>
      <c r="BD11" s="23"/>
      <c r="BE11" s="23"/>
      <c r="BF11" s="23"/>
      <c r="BG11" s="23"/>
      <c r="BH11" s="23"/>
      <c r="BI11" s="23"/>
      <c r="BJ11" s="23"/>
      <c r="BK11" s="23"/>
    </row>
    <row r="12" spans="1:63" s="24" customFormat="1" x14ac:dyDescent="0.25">
      <c r="A12" s="54" t="s">
        <v>30</v>
      </c>
      <c r="B12" s="5">
        <v>5</v>
      </c>
      <c r="C12" s="5">
        <v>5</v>
      </c>
      <c r="D12" s="5">
        <v>7</v>
      </c>
      <c r="E12" s="5">
        <v>7</v>
      </c>
      <c r="F12" s="5">
        <v>7</v>
      </c>
      <c r="G12" s="5">
        <v>7</v>
      </c>
      <c r="H12" s="5">
        <v>7</v>
      </c>
      <c r="I12" s="5">
        <v>7</v>
      </c>
      <c r="J12" s="5">
        <v>7</v>
      </c>
      <c r="K12" s="5">
        <v>7</v>
      </c>
      <c r="L12" s="5">
        <v>7</v>
      </c>
      <c r="M12" s="5">
        <v>7</v>
      </c>
      <c r="N12" s="5">
        <v>7</v>
      </c>
      <c r="O12" s="5">
        <v>7</v>
      </c>
      <c r="P12" s="5">
        <v>7</v>
      </c>
      <c r="Q12" s="5">
        <v>7</v>
      </c>
      <c r="R12" s="5">
        <v>7</v>
      </c>
      <c r="S12" s="5">
        <v>7</v>
      </c>
      <c r="T12" s="5">
        <v>7</v>
      </c>
      <c r="U12" s="5">
        <v>7</v>
      </c>
      <c r="V12" s="5">
        <v>7</v>
      </c>
      <c r="W12" s="5">
        <v>7</v>
      </c>
      <c r="X12" s="5">
        <v>7</v>
      </c>
      <c r="Y12" s="5">
        <v>7</v>
      </c>
      <c r="Z12" s="5">
        <v>7</v>
      </c>
      <c r="AA12" s="5">
        <v>7</v>
      </c>
      <c r="AB12" s="5">
        <v>5</v>
      </c>
      <c r="AC12" s="5">
        <v>7</v>
      </c>
      <c r="AD12" s="5">
        <v>7</v>
      </c>
      <c r="AE12" s="5">
        <v>7</v>
      </c>
      <c r="AF12" s="5">
        <v>7</v>
      </c>
      <c r="AG12" s="5">
        <v>7</v>
      </c>
      <c r="AH12" s="5">
        <v>7</v>
      </c>
      <c r="AI12" s="5">
        <v>7</v>
      </c>
      <c r="AJ12" s="5">
        <v>7</v>
      </c>
      <c r="AK12" s="5">
        <v>7</v>
      </c>
      <c r="AL12" s="5">
        <v>7</v>
      </c>
      <c r="AM12" s="5">
        <v>7</v>
      </c>
      <c r="AN12" s="5">
        <v>5</v>
      </c>
      <c r="AO12" s="5">
        <v>7</v>
      </c>
      <c r="AP12" s="5">
        <v>7</v>
      </c>
      <c r="AQ12" s="5">
        <v>5</v>
      </c>
      <c r="AR12" s="5">
        <v>7</v>
      </c>
      <c r="AS12" s="5">
        <v>5</v>
      </c>
      <c r="AT12" s="5">
        <v>5</v>
      </c>
      <c r="AU12" s="5">
        <v>7</v>
      </c>
      <c r="AV12" s="5">
        <v>7</v>
      </c>
      <c r="AW12" s="5">
        <v>7</v>
      </c>
      <c r="AX12" s="5">
        <v>7</v>
      </c>
      <c r="AY12" s="5">
        <v>5</v>
      </c>
      <c r="AZ12" s="5">
        <v>7</v>
      </c>
      <c r="BA12" s="5">
        <v>7</v>
      </c>
      <c r="BB12" s="5">
        <v>7</v>
      </c>
      <c r="BC12" s="51">
        <f t="shared" ref="BC12:BC21" si="0">AVERAGE(B12:BB12)</f>
        <v>6.6981132075471699</v>
      </c>
      <c r="BD12" s="23"/>
      <c r="BE12" s="23"/>
      <c r="BF12" s="23"/>
      <c r="BG12" s="23"/>
      <c r="BH12" s="23"/>
      <c r="BI12" s="23"/>
      <c r="BJ12" s="23"/>
      <c r="BK12" s="23"/>
    </row>
    <row r="13" spans="1:63" s="24" customFormat="1" x14ac:dyDescent="0.25">
      <c r="A13" s="7" t="s">
        <v>2</v>
      </c>
      <c r="B13" s="5">
        <v>5</v>
      </c>
      <c r="C13" s="5">
        <v>5</v>
      </c>
      <c r="D13" s="5">
        <v>7</v>
      </c>
      <c r="E13" s="5">
        <v>7</v>
      </c>
      <c r="F13" s="5">
        <v>7</v>
      </c>
      <c r="G13" s="5">
        <v>5</v>
      </c>
      <c r="H13" s="5">
        <v>5</v>
      </c>
      <c r="I13" s="5">
        <v>5</v>
      </c>
      <c r="J13" s="5">
        <v>5</v>
      </c>
      <c r="K13" s="5">
        <v>7</v>
      </c>
      <c r="L13" s="5">
        <v>7</v>
      </c>
      <c r="M13" s="5">
        <v>5</v>
      </c>
      <c r="N13" s="5">
        <v>1</v>
      </c>
      <c r="O13" s="5">
        <v>7</v>
      </c>
      <c r="P13" s="5">
        <v>5</v>
      </c>
      <c r="Q13" s="5">
        <v>5</v>
      </c>
      <c r="R13" s="5">
        <v>5</v>
      </c>
      <c r="S13" s="5">
        <v>7</v>
      </c>
      <c r="T13" s="5">
        <v>7</v>
      </c>
      <c r="U13" s="5">
        <v>7</v>
      </c>
      <c r="V13" s="5">
        <v>5</v>
      </c>
      <c r="W13" s="5">
        <v>7</v>
      </c>
      <c r="X13" s="5">
        <v>5</v>
      </c>
      <c r="Y13" s="5">
        <v>7</v>
      </c>
      <c r="Z13" s="5">
        <v>7</v>
      </c>
      <c r="AA13" s="5">
        <v>5</v>
      </c>
      <c r="AB13" s="5">
        <v>3</v>
      </c>
      <c r="AC13" s="5">
        <v>5</v>
      </c>
      <c r="AD13" s="5">
        <v>3</v>
      </c>
      <c r="AE13" s="5">
        <v>5</v>
      </c>
      <c r="AF13" s="5">
        <v>7</v>
      </c>
      <c r="AG13" s="5">
        <v>7</v>
      </c>
      <c r="AH13" s="5">
        <v>5</v>
      </c>
      <c r="AI13" s="5">
        <v>7</v>
      </c>
      <c r="AJ13" s="5">
        <v>5</v>
      </c>
      <c r="AK13" s="5">
        <v>7</v>
      </c>
      <c r="AL13" s="5">
        <v>5</v>
      </c>
      <c r="AM13" s="5">
        <v>7</v>
      </c>
      <c r="AN13" s="5">
        <v>5</v>
      </c>
      <c r="AO13" s="5">
        <v>7</v>
      </c>
      <c r="AP13" s="5">
        <v>7</v>
      </c>
      <c r="AQ13" s="5">
        <v>5</v>
      </c>
      <c r="AR13" s="5">
        <v>7</v>
      </c>
      <c r="AS13" s="5">
        <v>7</v>
      </c>
      <c r="AT13" s="5">
        <v>5</v>
      </c>
      <c r="AU13" s="5">
        <v>3</v>
      </c>
      <c r="AV13" s="5">
        <v>7</v>
      </c>
      <c r="AW13" s="5">
        <v>7</v>
      </c>
      <c r="AX13" s="5">
        <v>5</v>
      </c>
      <c r="AY13" s="5">
        <v>3</v>
      </c>
      <c r="AZ13" s="5">
        <v>5</v>
      </c>
      <c r="BA13" s="5">
        <v>7</v>
      </c>
      <c r="BB13" s="5">
        <v>3</v>
      </c>
      <c r="BC13" s="22">
        <f t="shared" si="0"/>
        <v>5.6415094339622645</v>
      </c>
      <c r="BD13" s="23"/>
      <c r="BE13" s="23"/>
      <c r="BF13" s="23"/>
      <c r="BG13" s="23"/>
      <c r="BH13" s="23"/>
      <c r="BI13" s="23"/>
      <c r="BJ13" s="23"/>
      <c r="BK13" s="23"/>
    </row>
    <row r="14" spans="1:63" s="24" customFormat="1" x14ac:dyDescent="0.25">
      <c r="A14" s="53" t="s">
        <v>147</v>
      </c>
      <c r="B14" s="5">
        <v>3</v>
      </c>
      <c r="C14" s="5">
        <v>3</v>
      </c>
      <c r="D14" s="5">
        <v>5</v>
      </c>
      <c r="E14" s="5">
        <v>5</v>
      </c>
      <c r="F14" s="5">
        <v>3</v>
      </c>
      <c r="G14" s="5">
        <v>5</v>
      </c>
      <c r="H14" s="5">
        <v>5</v>
      </c>
      <c r="I14" s="5">
        <v>5</v>
      </c>
      <c r="J14" s="5">
        <v>5</v>
      </c>
      <c r="K14" s="5">
        <v>5</v>
      </c>
      <c r="L14" s="5">
        <v>7</v>
      </c>
      <c r="M14" s="5">
        <v>5</v>
      </c>
      <c r="N14" s="5">
        <v>3</v>
      </c>
      <c r="O14" s="5">
        <v>7</v>
      </c>
      <c r="P14" s="5">
        <v>3</v>
      </c>
      <c r="Q14" s="5">
        <v>5</v>
      </c>
      <c r="R14" s="5">
        <v>5</v>
      </c>
      <c r="S14" s="5">
        <v>5</v>
      </c>
      <c r="T14" s="5">
        <v>7</v>
      </c>
      <c r="U14" s="5">
        <v>5</v>
      </c>
      <c r="V14" s="5">
        <v>3</v>
      </c>
      <c r="W14" s="5">
        <v>7</v>
      </c>
      <c r="X14" s="5">
        <v>5</v>
      </c>
      <c r="Y14" s="5">
        <v>7</v>
      </c>
      <c r="Z14" s="5">
        <v>5</v>
      </c>
      <c r="AA14" s="5">
        <v>5</v>
      </c>
      <c r="AB14" s="5">
        <v>3</v>
      </c>
      <c r="AC14" s="5">
        <v>5</v>
      </c>
      <c r="AD14" s="5">
        <v>3</v>
      </c>
      <c r="AE14" s="5">
        <v>5</v>
      </c>
      <c r="AF14" s="5">
        <v>5</v>
      </c>
      <c r="AG14" s="5">
        <v>7</v>
      </c>
      <c r="AH14" s="5">
        <v>7</v>
      </c>
      <c r="AI14" s="5">
        <v>7</v>
      </c>
      <c r="AJ14" s="5">
        <v>5</v>
      </c>
      <c r="AK14" s="5">
        <v>7</v>
      </c>
      <c r="AL14" s="5">
        <v>5</v>
      </c>
      <c r="AM14" s="5">
        <v>7</v>
      </c>
      <c r="AN14" s="5">
        <v>3</v>
      </c>
      <c r="AO14" s="5">
        <v>7</v>
      </c>
      <c r="AP14" s="5">
        <v>7</v>
      </c>
      <c r="AQ14" s="5">
        <v>3</v>
      </c>
      <c r="AR14" s="5">
        <v>7</v>
      </c>
      <c r="AS14" s="5">
        <v>5</v>
      </c>
      <c r="AT14" s="5">
        <v>5</v>
      </c>
      <c r="AU14" s="5">
        <v>3</v>
      </c>
      <c r="AV14" s="5">
        <v>5</v>
      </c>
      <c r="AW14" s="5">
        <v>7</v>
      </c>
      <c r="AX14" s="5">
        <v>3</v>
      </c>
      <c r="AY14" s="5">
        <v>3</v>
      </c>
      <c r="AZ14" s="5">
        <v>5</v>
      </c>
      <c r="BA14" s="5">
        <v>7</v>
      </c>
      <c r="BB14" s="5">
        <v>5</v>
      </c>
      <c r="BC14" s="58">
        <f t="shared" si="0"/>
        <v>5.0754716981132075</v>
      </c>
      <c r="BD14" s="23"/>
      <c r="BE14" s="23"/>
      <c r="BF14" s="23"/>
      <c r="BG14" s="23"/>
      <c r="BH14" s="23"/>
      <c r="BI14" s="23"/>
      <c r="BJ14" s="23"/>
      <c r="BK14" s="23"/>
    </row>
    <row r="15" spans="1:63" s="24" customFormat="1" x14ac:dyDescent="0.25">
      <c r="A15" s="7" t="s">
        <v>148</v>
      </c>
      <c r="B15" s="5" t="s">
        <v>26</v>
      </c>
      <c r="C15" s="5" t="s">
        <v>26</v>
      </c>
      <c r="D15" s="5">
        <v>5</v>
      </c>
      <c r="E15" s="5" t="s">
        <v>26</v>
      </c>
      <c r="F15" s="5" t="s">
        <v>26</v>
      </c>
      <c r="G15" s="5">
        <v>7</v>
      </c>
      <c r="H15" s="5" t="s">
        <v>26</v>
      </c>
      <c r="I15" s="5" t="s">
        <v>26</v>
      </c>
      <c r="J15" s="5" t="s">
        <v>26</v>
      </c>
      <c r="K15" s="5" t="s">
        <v>26</v>
      </c>
      <c r="L15" s="5" t="s">
        <v>26</v>
      </c>
      <c r="M15" s="5">
        <v>7</v>
      </c>
      <c r="N15" s="5" t="s">
        <v>26</v>
      </c>
      <c r="O15" s="5">
        <v>7</v>
      </c>
      <c r="P15" s="5">
        <v>7</v>
      </c>
      <c r="Q15" s="5" t="s">
        <v>26</v>
      </c>
      <c r="R15" s="5" t="s">
        <v>26</v>
      </c>
      <c r="S15" s="5" t="s">
        <v>26</v>
      </c>
      <c r="T15" s="5" t="s">
        <v>26</v>
      </c>
      <c r="U15" s="5" t="s">
        <v>26</v>
      </c>
      <c r="V15" s="5" t="s">
        <v>26</v>
      </c>
      <c r="W15" s="5" t="s">
        <v>26</v>
      </c>
      <c r="X15" s="5">
        <v>5</v>
      </c>
      <c r="Y15" s="5" t="s">
        <v>26</v>
      </c>
      <c r="Z15" s="5" t="s">
        <v>26</v>
      </c>
      <c r="AA15" s="5" t="s">
        <v>26</v>
      </c>
      <c r="AB15" s="5" t="s">
        <v>26</v>
      </c>
      <c r="AC15" s="5" t="s">
        <v>26</v>
      </c>
      <c r="AD15" s="5">
        <v>1</v>
      </c>
      <c r="AE15" s="5" t="s">
        <v>26</v>
      </c>
      <c r="AF15" s="5" t="s">
        <v>26</v>
      </c>
      <c r="AG15" s="5" t="s">
        <v>26</v>
      </c>
      <c r="AH15" s="5">
        <v>7</v>
      </c>
      <c r="AI15" s="5" t="s">
        <v>26</v>
      </c>
      <c r="AJ15" s="5" t="s">
        <v>26</v>
      </c>
      <c r="AK15" s="5" t="s">
        <v>26</v>
      </c>
      <c r="AL15" s="5" t="s">
        <v>26</v>
      </c>
      <c r="AM15" s="5" t="s">
        <v>26</v>
      </c>
      <c r="AN15" s="5" t="s">
        <v>26</v>
      </c>
      <c r="AO15" s="5">
        <v>7</v>
      </c>
      <c r="AP15" s="5" t="s">
        <v>26</v>
      </c>
      <c r="AQ15" s="5">
        <v>7</v>
      </c>
      <c r="AR15" s="5" t="s">
        <v>26</v>
      </c>
      <c r="AS15" s="5" t="s">
        <v>26</v>
      </c>
      <c r="AT15" s="5" t="s">
        <v>26</v>
      </c>
      <c r="AU15" s="5" t="s">
        <v>26</v>
      </c>
      <c r="AV15" s="5" t="s">
        <v>26</v>
      </c>
      <c r="AW15" s="5" t="s">
        <v>26</v>
      </c>
      <c r="AX15" s="5" t="s">
        <v>26</v>
      </c>
      <c r="AY15" s="5" t="s">
        <v>26</v>
      </c>
      <c r="AZ15" s="5" t="s">
        <v>26</v>
      </c>
      <c r="BA15" s="5" t="s">
        <v>26</v>
      </c>
      <c r="BB15" s="5" t="s">
        <v>26</v>
      </c>
      <c r="BC15" s="22">
        <f t="shared" si="0"/>
        <v>6</v>
      </c>
      <c r="BD15" s="23"/>
      <c r="BE15" s="23"/>
      <c r="BF15" s="23"/>
      <c r="BG15" s="23"/>
      <c r="BH15" s="23"/>
      <c r="BI15" s="23"/>
      <c r="BJ15" s="23"/>
      <c r="BK15" s="23"/>
    </row>
    <row r="16" spans="1:63" x14ac:dyDescent="0.25">
      <c r="A16" s="54" t="s">
        <v>149</v>
      </c>
      <c r="B16" s="21">
        <v>5</v>
      </c>
      <c r="C16" s="21">
        <v>7</v>
      </c>
      <c r="D16" s="21">
        <v>7</v>
      </c>
      <c r="E16" s="21">
        <v>7</v>
      </c>
      <c r="F16" s="21">
        <v>7</v>
      </c>
      <c r="G16" s="21">
        <v>7</v>
      </c>
      <c r="H16" s="21">
        <v>5</v>
      </c>
      <c r="I16" s="21">
        <v>7</v>
      </c>
      <c r="J16" s="21">
        <v>7</v>
      </c>
      <c r="K16" s="21">
        <v>7</v>
      </c>
      <c r="L16" s="21">
        <v>7</v>
      </c>
      <c r="M16" s="21">
        <v>7</v>
      </c>
      <c r="N16" s="21">
        <v>5</v>
      </c>
      <c r="O16" s="21">
        <v>7</v>
      </c>
      <c r="P16" s="21">
        <v>7</v>
      </c>
      <c r="Q16" s="21">
        <v>7</v>
      </c>
      <c r="R16" s="21">
        <v>7</v>
      </c>
      <c r="S16" s="21">
        <v>7</v>
      </c>
      <c r="T16" s="21">
        <v>7</v>
      </c>
      <c r="U16" s="21">
        <v>7</v>
      </c>
      <c r="V16" s="21">
        <v>7</v>
      </c>
      <c r="W16" s="21">
        <v>7</v>
      </c>
      <c r="X16" s="21">
        <v>7</v>
      </c>
      <c r="Y16" s="21">
        <v>5</v>
      </c>
      <c r="Z16" s="21">
        <v>7</v>
      </c>
      <c r="AA16" s="21">
        <v>7</v>
      </c>
      <c r="AB16" s="21">
        <v>7</v>
      </c>
      <c r="AC16" s="21">
        <v>7</v>
      </c>
      <c r="AD16" s="21">
        <v>5</v>
      </c>
      <c r="AE16" s="21">
        <v>7</v>
      </c>
      <c r="AF16" s="21">
        <v>7</v>
      </c>
      <c r="AG16" s="21">
        <v>7</v>
      </c>
      <c r="AH16" s="21">
        <v>7</v>
      </c>
      <c r="AI16" s="21">
        <v>7</v>
      </c>
      <c r="AJ16" s="21">
        <v>7</v>
      </c>
      <c r="AK16" s="21">
        <v>7</v>
      </c>
      <c r="AL16" s="21">
        <v>7</v>
      </c>
      <c r="AM16" s="21">
        <v>7</v>
      </c>
      <c r="AN16" s="21">
        <v>7</v>
      </c>
      <c r="AO16" s="21">
        <v>7</v>
      </c>
      <c r="AP16" s="21">
        <v>7</v>
      </c>
      <c r="AQ16" s="21">
        <v>7</v>
      </c>
      <c r="AR16" s="21">
        <v>7</v>
      </c>
      <c r="AS16" s="21">
        <v>5</v>
      </c>
      <c r="AT16" s="21">
        <v>7</v>
      </c>
      <c r="AU16" s="21">
        <v>7</v>
      </c>
      <c r="AV16" s="21">
        <v>7</v>
      </c>
      <c r="AW16" s="21">
        <v>7</v>
      </c>
      <c r="AX16" s="21">
        <v>5</v>
      </c>
      <c r="AY16" s="21">
        <v>7</v>
      </c>
      <c r="AZ16" s="21">
        <v>7</v>
      </c>
      <c r="BA16" s="21">
        <v>7</v>
      </c>
      <c r="BB16" s="21">
        <v>7</v>
      </c>
      <c r="BC16" s="56">
        <f t="shared" si="0"/>
        <v>6.7358490566037732</v>
      </c>
      <c r="BD16" s="2"/>
      <c r="BE16" s="2"/>
      <c r="BF16" s="2"/>
      <c r="BG16" s="2"/>
      <c r="BH16" s="2"/>
      <c r="BI16" s="2"/>
      <c r="BJ16" s="2"/>
      <c r="BK16" s="2"/>
    </row>
    <row r="17" spans="1:63" x14ac:dyDescent="0.25">
      <c r="A17" s="7" t="s">
        <v>150</v>
      </c>
      <c r="B17" s="5">
        <v>3</v>
      </c>
      <c r="C17" s="5">
        <v>5</v>
      </c>
      <c r="D17" s="5">
        <v>5</v>
      </c>
      <c r="E17" s="5">
        <v>7</v>
      </c>
      <c r="F17" s="5">
        <v>7</v>
      </c>
      <c r="G17" s="5">
        <v>7</v>
      </c>
      <c r="H17" s="5">
        <v>5</v>
      </c>
      <c r="I17" s="5">
        <v>7</v>
      </c>
      <c r="J17" s="5">
        <v>7</v>
      </c>
      <c r="K17" s="5">
        <v>7</v>
      </c>
      <c r="L17" s="5">
        <v>7</v>
      </c>
      <c r="M17" s="5">
        <v>7</v>
      </c>
      <c r="N17" s="5">
        <v>5</v>
      </c>
      <c r="O17" s="5">
        <v>7</v>
      </c>
      <c r="P17" s="5">
        <v>5</v>
      </c>
      <c r="Q17" s="5">
        <v>7</v>
      </c>
      <c r="R17" s="5">
        <v>7</v>
      </c>
      <c r="S17" s="5">
        <v>7</v>
      </c>
      <c r="T17" s="5">
        <v>7</v>
      </c>
      <c r="U17" s="5">
        <v>7</v>
      </c>
      <c r="V17" s="5">
        <v>7</v>
      </c>
      <c r="W17" s="5">
        <v>7</v>
      </c>
      <c r="X17" s="5">
        <v>7</v>
      </c>
      <c r="Y17" s="5">
        <v>5</v>
      </c>
      <c r="Z17" s="5">
        <v>5</v>
      </c>
      <c r="AA17" s="5">
        <v>7</v>
      </c>
      <c r="AB17" s="5">
        <v>3</v>
      </c>
      <c r="AC17" s="5">
        <v>5</v>
      </c>
      <c r="AD17" s="5">
        <v>5</v>
      </c>
      <c r="AE17" s="5">
        <v>7</v>
      </c>
      <c r="AF17" s="5">
        <v>7</v>
      </c>
      <c r="AG17" s="5">
        <v>7</v>
      </c>
      <c r="AH17" s="5">
        <v>7</v>
      </c>
      <c r="AI17" s="5">
        <v>7</v>
      </c>
      <c r="AJ17" s="5" t="s">
        <v>26</v>
      </c>
      <c r="AK17" s="5">
        <v>7</v>
      </c>
      <c r="AL17" s="5">
        <v>5</v>
      </c>
      <c r="AM17" s="5">
        <v>7</v>
      </c>
      <c r="AN17" s="5">
        <v>5</v>
      </c>
      <c r="AO17" s="5">
        <v>1</v>
      </c>
      <c r="AP17" s="5">
        <v>7</v>
      </c>
      <c r="AQ17" s="5">
        <v>7</v>
      </c>
      <c r="AR17" s="5">
        <v>5</v>
      </c>
      <c r="AS17" s="5">
        <v>7</v>
      </c>
      <c r="AT17" s="5" t="s">
        <v>26</v>
      </c>
      <c r="AU17" s="5">
        <v>7</v>
      </c>
      <c r="AV17" s="5">
        <v>5</v>
      </c>
      <c r="AW17" s="5">
        <v>7</v>
      </c>
      <c r="AX17" s="5">
        <v>5</v>
      </c>
      <c r="AY17" s="5">
        <v>3</v>
      </c>
      <c r="AZ17" s="5">
        <v>5</v>
      </c>
      <c r="BA17" s="5">
        <v>7</v>
      </c>
      <c r="BB17" s="5">
        <v>5</v>
      </c>
      <c r="BC17" s="8">
        <f t="shared" si="0"/>
        <v>6.0196078431372548</v>
      </c>
      <c r="BD17" s="2"/>
      <c r="BE17" s="2"/>
      <c r="BF17" s="2"/>
      <c r="BG17" s="2"/>
      <c r="BH17" s="2"/>
      <c r="BI17" s="2"/>
      <c r="BJ17" s="2"/>
      <c r="BK17" s="2"/>
    </row>
    <row r="18" spans="1:63" x14ac:dyDescent="0.25">
      <c r="A18" s="7" t="s">
        <v>62</v>
      </c>
      <c r="B18" s="5">
        <v>7</v>
      </c>
      <c r="C18" s="5">
        <v>5</v>
      </c>
      <c r="D18" s="5">
        <v>7</v>
      </c>
      <c r="E18" s="5">
        <v>7</v>
      </c>
      <c r="F18" s="5">
        <v>7</v>
      </c>
      <c r="G18" s="5">
        <v>7</v>
      </c>
      <c r="H18" s="5">
        <v>5</v>
      </c>
      <c r="I18" s="5">
        <v>5</v>
      </c>
      <c r="J18" s="5">
        <v>7</v>
      </c>
      <c r="K18" s="5">
        <v>7</v>
      </c>
      <c r="L18" s="5">
        <v>7</v>
      </c>
      <c r="M18" s="5">
        <v>7</v>
      </c>
      <c r="N18" s="5">
        <v>5</v>
      </c>
      <c r="O18" s="5">
        <v>7</v>
      </c>
      <c r="P18" s="5">
        <v>3</v>
      </c>
      <c r="Q18" s="5">
        <v>5</v>
      </c>
      <c r="R18" s="5">
        <v>7</v>
      </c>
      <c r="S18" s="5">
        <v>7</v>
      </c>
      <c r="T18" s="5">
        <v>5</v>
      </c>
      <c r="U18" s="5">
        <v>5</v>
      </c>
      <c r="V18" s="5" t="s">
        <v>26</v>
      </c>
      <c r="W18" s="5">
        <v>3</v>
      </c>
      <c r="X18" s="5">
        <v>7</v>
      </c>
      <c r="Y18" s="5">
        <v>7</v>
      </c>
      <c r="Z18" s="5">
        <v>5</v>
      </c>
      <c r="AA18" s="5">
        <v>5</v>
      </c>
      <c r="AB18" s="5">
        <v>5</v>
      </c>
      <c r="AC18" s="5">
        <v>5</v>
      </c>
      <c r="AD18" s="5">
        <v>5</v>
      </c>
      <c r="AE18" s="5">
        <v>7</v>
      </c>
      <c r="AF18" s="5">
        <v>7</v>
      </c>
      <c r="AG18" s="5">
        <v>7</v>
      </c>
      <c r="AH18" s="5">
        <v>5</v>
      </c>
      <c r="AI18" s="5">
        <v>5</v>
      </c>
      <c r="AJ18" s="5">
        <v>7</v>
      </c>
      <c r="AK18" s="5">
        <v>7</v>
      </c>
      <c r="AL18" s="5">
        <v>5</v>
      </c>
      <c r="AM18" s="5">
        <v>7</v>
      </c>
      <c r="AN18" s="5">
        <v>3</v>
      </c>
      <c r="AO18" s="5">
        <v>7</v>
      </c>
      <c r="AP18" s="5">
        <v>5</v>
      </c>
      <c r="AQ18" s="5">
        <v>7</v>
      </c>
      <c r="AR18" s="5">
        <v>5</v>
      </c>
      <c r="AS18" s="5">
        <v>7</v>
      </c>
      <c r="AT18" s="5">
        <v>5</v>
      </c>
      <c r="AU18" s="5">
        <v>7</v>
      </c>
      <c r="AV18" s="5">
        <v>7</v>
      </c>
      <c r="AW18" s="5">
        <v>5</v>
      </c>
      <c r="AX18" s="5">
        <v>7</v>
      </c>
      <c r="AY18" s="5">
        <v>7</v>
      </c>
      <c r="AZ18" s="5">
        <v>3</v>
      </c>
      <c r="BA18" s="5">
        <v>5</v>
      </c>
      <c r="BB18" s="5">
        <v>7</v>
      </c>
      <c r="BC18" s="8">
        <f t="shared" si="0"/>
        <v>5.9230769230769234</v>
      </c>
      <c r="BD18" s="2"/>
      <c r="BE18" s="2"/>
      <c r="BF18" s="2"/>
      <c r="BG18" s="2"/>
      <c r="BH18" s="2"/>
      <c r="BI18" s="2"/>
      <c r="BJ18" s="2"/>
      <c r="BK18" s="2"/>
    </row>
    <row r="19" spans="1:63" x14ac:dyDescent="0.25">
      <c r="A19" s="7" t="s">
        <v>63</v>
      </c>
      <c r="B19" s="5">
        <v>3</v>
      </c>
      <c r="C19" s="5">
        <v>7</v>
      </c>
      <c r="D19" s="5">
        <v>7</v>
      </c>
      <c r="E19" s="5">
        <v>7</v>
      </c>
      <c r="F19" s="5">
        <v>7</v>
      </c>
      <c r="G19" s="5">
        <v>7</v>
      </c>
      <c r="H19" s="5">
        <v>5</v>
      </c>
      <c r="I19" s="5">
        <v>7</v>
      </c>
      <c r="J19" s="5">
        <v>7</v>
      </c>
      <c r="K19" s="5">
        <v>7</v>
      </c>
      <c r="L19" s="5">
        <v>7</v>
      </c>
      <c r="M19" s="5">
        <v>7</v>
      </c>
      <c r="N19" s="5">
        <v>7</v>
      </c>
      <c r="O19" s="5">
        <v>7</v>
      </c>
      <c r="P19" s="5">
        <v>5</v>
      </c>
      <c r="Q19" s="5">
        <v>7</v>
      </c>
      <c r="R19" s="5">
        <v>7</v>
      </c>
      <c r="S19" s="5">
        <v>7</v>
      </c>
      <c r="T19" s="5">
        <v>5</v>
      </c>
      <c r="U19" s="5">
        <v>7</v>
      </c>
      <c r="V19" s="5">
        <v>7</v>
      </c>
      <c r="W19" s="5">
        <v>7</v>
      </c>
      <c r="X19" s="5">
        <v>7</v>
      </c>
      <c r="Y19" s="5">
        <v>7</v>
      </c>
      <c r="Z19" s="5">
        <v>5</v>
      </c>
      <c r="AA19" s="5">
        <v>5</v>
      </c>
      <c r="AB19" s="5">
        <v>5</v>
      </c>
      <c r="AC19" s="5">
        <v>7</v>
      </c>
      <c r="AD19" s="5">
        <v>7</v>
      </c>
      <c r="AE19" s="5">
        <v>5</v>
      </c>
      <c r="AF19" s="5">
        <v>7</v>
      </c>
      <c r="AG19" s="5">
        <v>7</v>
      </c>
      <c r="AH19" s="5">
        <v>5</v>
      </c>
      <c r="AI19" s="5">
        <v>7</v>
      </c>
      <c r="AJ19" s="5">
        <v>7</v>
      </c>
      <c r="AK19" s="5">
        <v>7</v>
      </c>
      <c r="AL19" s="5">
        <v>7</v>
      </c>
      <c r="AM19" s="5">
        <v>7</v>
      </c>
      <c r="AN19" s="5">
        <v>7</v>
      </c>
      <c r="AO19" s="5">
        <v>7</v>
      </c>
      <c r="AP19" s="5">
        <v>7</v>
      </c>
      <c r="AQ19" s="5">
        <v>7</v>
      </c>
      <c r="AR19" s="5">
        <v>7</v>
      </c>
      <c r="AS19" s="5">
        <v>3</v>
      </c>
      <c r="AT19" s="5">
        <v>7</v>
      </c>
      <c r="AU19" s="5">
        <v>7</v>
      </c>
      <c r="AV19" s="5">
        <v>7</v>
      </c>
      <c r="AW19" s="5">
        <v>7</v>
      </c>
      <c r="AX19" s="5">
        <v>7</v>
      </c>
      <c r="AY19" s="5">
        <v>5</v>
      </c>
      <c r="AZ19" s="5">
        <v>7</v>
      </c>
      <c r="BA19" s="5">
        <v>7</v>
      </c>
      <c r="BB19" s="5">
        <v>5</v>
      </c>
      <c r="BC19" s="8">
        <f t="shared" si="0"/>
        <v>6.4716981132075473</v>
      </c>
      <c r="BD19" s="2"/>
      <c r="BE19" s="2"/>
      <c r="BF19" s="2"/>
      <c r="BG19" s="2"/>
      <c r="BH19" s="2"/>
      <c r="BI19" s="2"/>
      <c r="BJ19" s="2"/>
      <c r="BK19" s="2"/>
    </row>
    <row r="20" spans="1:63" x14ac:dyDescent="0.25">
      <c r="A20" s="53" t="s">
        <v>7</v>
      </c>
      <c r="B20" s="5">
        <v>5</v>
      </c>
      <c r="C20" s="5">
        <v>5</v>
      </c>
      <c r="D20" s="5">
        <v>5</v>
      </c>
      <c r="E20" s="5">
        <v>7</v>
      </c>
      <c r="F20" s="5" t="s">
        <v>26</v>
      </c>
      <c r="G20" s="5">
        <v>7</v>
      </c>
      <c r="H20" s="5">
        <v>3</v>
      </c>
      <c r="I20" s="5" t="s">
        <v>26</v>
      </c>
      <c r="J20" s="5">
        <v>5</v>
      </c>
      <c r="K20" s="5" t="s">
        <v>26</v>
      </c>
      <c r="L20" s="5">
        <v>3</v>
      </c>
      <c r="M20" s="5">
        <v>5</v>
      </c>
      <c r="N20" s="5" t="s">
        <v>26</v>
      </c>
      <c r="O20" s="5">
        <v>7</v>
      </c>
      <c r="P20" s="5">
        <v>5</v>
      </c>
      <c r="Q20" s="5">
        <v>5</v>
      </c>
      <c r="R20" s="5">
        <v>3</v>
      </c>
      <c r="S20" s="5" t="s">
        <v>26</v>
      </c>
      <c r="T20" s="5">
        <v>5</v>
      </c>
      <c r="U20" s="5">
        <v>5</v>
      </c>
      <c r="V20" s="5">
        <v>7</v>
      </c>
      <c r="W20" s="5">
        <v>3</v>
      </c>
      <c r="X20" s="5">
        <v>5</v>
      </c>
      <c r="Y20" s="5">
        <v>3</v>
      </c>
      <c r="Z20" s="5">
        <v>3</v>
      </c>
      <c r="AA20" s="5">
        <v>3</v>
      </c>
      <c r="AB20" s="5">
        <v>5</v>
      </c>
      <c r="AC20" s="5">
        <v>5</v>
      </c>
      <c r="AD20" s="5">
        <v>1</v>
      </c>
      <c r="AE20" s="5">
        <v>1</v>
      </c>
      <c r="AF20" s="5">
        <v>5</v>
      </c>
      <c r="AG20" s="5">
        <v>1</v>
      </c>
      <c r="AH20" s="5">
        <v>5</v>
      </c>
      <c r="AI20" s="5">
        <v>5</v>
      </c>
      <c r="AJ20" s="5">
        <v>7</v>
      </c>
      <c r="AK20" s="5">
        <v>7</v>
      </c>
      <c r="AL20" s="5">
        <v>3</v>
      </c>
      <c r="AM20" s="5" t="s">
        <v>26</v>
      </c>
      <c r="AN20" s="5">
        <v>1</v>
      </c>
      <c r="AO20" s="5">
        <v>7</v>
      </c>
      <c r="AP20" s="5" t="s">
        <v>26</v>
      </c>
      <c r="AQ20" s="5">
        <v>3</v>
      </c>
      <c r="AR20" s="5">
        <v>3</v>
      </c>
      <c r="AS20" s="5">
        <v>5</v>
      </c>
      <c r="AT20" s="5">
        <v>1</v>
      </c>
      <c r="AU20" s="5">
        <v>3</v>
      </c>
      <c r="AV20" s="5">
        <v>5</v>
      </c>
      <c r="AW20" s="5">
        <v>5</v>
      </c>
      <c r="AX20" s="5">
        <v>3</v>
      </c>
      <c r="AY20" s="5">
        <v>3</v>
      </c>
      <c r="AZ20" s="5">
        <v>3</v>
      </c>
      <c r="BA20" s="5">
        <v>5</v>
      </c>
      <c r="BB20" s="5">
        <v>3</v>
      </c>
      <c r="BC20" s="52">
        <f t="shared" si="0"/>
        <v>4.2173913043478262</v>
      </c>
      <c r="BD20" s="2"/>
      <c r="BE20" s="2"/>
      <c r="BF20" s="2"/>
      <c r="BG20" s="2"/>
      <c r="BH20" s="2"/>
      <c r="BI20" s="2"/>
      <c r="BJ20" s="2"/>
      <c r="BK20" s="2"/>
    </row>
    <row r="21" spans="1:63" x14ac:dyDescent="0.25">
      <c r="A21" s="7" t="s">
        <v>8</v>
      </c>
      <c r="B21" s="5">
        <v>5</v>
      </c>
      <c r="C21" s="5">
        <v>5</v>
      </c>
      <c r="D21" s="5">
        <v>7</v>
      </c>
      <c r="E21" s="5">
        <v>7</v>
      </c>
      <c r="F21" s="5" t="s">
        <v>26</v>
      </c>
      <c r="G21" s="5">
        <v>7</v>
      </c>
      <c r="H21" s="5">
        <v>5</v>
      </c>
      <c r="I21" s="5" t="s">
        <v>26</v>
      </c>
      <c r="J21" s="5">
        <v>7</v>
      </c>
      <c r="K21" s="5">
        <v>7</v>
      </c>
      <c r="L21" s="5">
        <v>5</v>
      </c>
      <c r="M21" s="5">
        <v>7</v>
      </c>
      <c r="N21" s="5" t="s">
        <v>26</v>
      </c>
      <c r="O21" s="5">
        <v>7</v>
      </c>
      <c r="P21" s="5">
        <v>5</v>
      </c>
      <c r="Q21" s="5">
        <v>7</v>
      </c>
      <c r="R21" s="5">
        <v>7</v>
      </c>
      <c r="S21" s="5" t="s">
        <v>26</v>
      </c>
      <c r="T21" s="5">
        <v>5</v>
      </c>
      <c r="U21" s="5">
        <v>7</v>
      </c>
      <c r="V21" s="5">
        <v>5</v>
      </c>
      <c r="W21" s="5">
        <v>7</v>
      </c>
      <c r="X21" s="5">
        <v>7</v>
      </c>
      <c r="Y21" s="5">
        <v>5</v>
      </c>
      <c r="Z21" s="5">
        <v>3</v>
      </c>
      <c r="AA21" s="5">
        <v>7</v>
      </c>
      <c r="AB21" s="5">
        <v>5</v>
      </c>
      <c r="AC21" s="5">
        <v>7</v>
      </c>
      <c r="AD21" s="5">
        <v>1</v>
      </c>
      <c r="AE21" s="5">
        <v>7</v>
      </c>
      <c r="AF21" s="5">
        <v>5</v>
      </c>
      <c r="AG21" s="5">
        <v>7</v>
      </c>
      <c r="AH21" s="5">
        <v>7</v>
      </c>
      <c r="AI21" s="5">
        <v>7</v>
      </c>
      <c r="AJ21" s="5">
        <v>7</v>
      </c>
      <c r="AK21" s="5">
        <v>7</v>
      </c>
      <c r="AL21" s="5">
        <v>7</v>
      </c>
      <c r="AM21" s="5" t="s">
        <v>26</v>
      </c>
      <c r="AN21" s="5">
        <v>5</v>
      </c>
      <c r="AO21" s="5">
        <v>7</v>
      </c>
      <c r="AP21" s="5" t="s">
        <v>26</v>
      </c>
      <c r="AQ21" s="5">
        <v>7</v>
      </c>
      <c r="AR21" s="5">
        <v>7</v>
      </c>
      <c r="AS21" s="5">
        <v>7</v>
      </c>
      <c r="AT21" s="5">
        <v>7</v>
      </c>
      <c r="AU21" s="5">
        <v>7</v>
      </c>
      <c r="AV21" s="5">
        <v>7</v>
      </c>
      <c r="AW21" s="5">
        <v>7</v>
      </c>
      <c r="AX21" s="5">
        <v>5</v>
      </c>
      <c r="AY21" s="5">
        <v>5</v>
      </c>
      <c r="AZ21" s="5">
        <v>5</v>
      </c>
      <c r="BA21" s="5">
        <v>5</v>
      </c>
      <c r="BB21" s="5">
        <v>5</v>
      </c>
      <c r="BC21" s="8">
        <f t="shared" si="0"/>
        <v>6.1063829787234045</v>
      </c>
      <c r="BD21" s="2"/>
      <c r="BE21" s="2"/>
      <c r="BF21" s="2"/>
      <c r="BG21" s="2"/>
      <c r="BH21" s="2"/>
      <c r="BI21" s="2"/>
      <c r="BJ21" s="2"/>
      <c r="BK21" s="2"/>
    </row>
    <row r="22" spans="1:63" x14ac:dyDescent="0.25">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7" t="s">
        <v>49</v>
      </c>
      <c r="BB22" s="30"/>
      <c r="BC22" s="15">
        <f>AVERAGE(BC12:BC21)</f>
        <v>5.8889100558719374</v>
      </c>
      <c r="BD22" s="2"/>
      <c r="BE22" s="2"/>
      <c r="BF22" s="2"/>
      <c r="BG22" s="2"/>
      <c r="BH22" s="2"/>
      <c r="BI22" s="2"/>
      <c r="BJ22" s="2"/>
      <c r="BK22" s="2"/>
    </row>
    <row r="23" spans="1:63" x14ac:dyDescent="0.25">
      <c r="A23" s="36" t="s">
        <v>12</v>
      </c>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7"/>
      <c r="BD23" s="2"/>
      <c r="BE23" s="2"/>
      <c r="BF23" s="2"/>
      <c r="BG23" s="2"/>
      <c r="BH23" s="2"/>
      <c r="BI23" s="2"/>
      <c r="BJ23" s="2"/>
      <c r="BK23" s="2"/>
    </row>
    <row r="24" spans="1:63" x14ac:dyDescent="0.25">
      <c r="A24" s="61" t="s">
        <v>151</v>
      </c>
      <c r="B24" s="5">
        <v>5</v>
      </c>
      <c r="C24" s="5">
        <v>3</v>
      </c>
      <c r="D24" s="5" t="s">
        <v>26</v>
      </c>
      <c r="E24" s="5">
        <v>5</v>
      </c>
      <c r="F24" s="5">
        <v>5</v>
      </c>
      <c r="G24" s="5">
        <v>7</v>
      </c>
      <c r="H24" s="5">
        <v>5</v>
      </c>
      <c r="I24" s="5">
        <v>3</v>
      </c>
      <c r="J24" s="5">
        <v>3</v>
      </c>
      <c r="K24" s="5" t="s">
        <v>26</v>
      </c>
      <c r="L24" s="5">
        <v>3</v>
      </c>
      <c r="M24" s="5">
        <v>3</v>
      </c>
      <c r="N24" s="5" t="s">
        <v>26</v>
      </c>
      <c r="O24" s="5">
        <v>7</v>
      </c>
      <c r="P24" s="5">
        <v>1</v>
      </c>
      <c r="Q24" s="5">
        <v>3</v>
      </c>
      <c r="R24" s="5" t="s">
        <v>26</v>
      </c>
      <c r="S24" s="5" t="s">
        <v>26</v>
      </c>
      <c r="T24" s="5">
        <v>1</v>
      </c>
      <c r="U24" s="5">
        <v>3</v>
      </c>
      <c r="V24" s="5" t="s">
        <v>26</v>
      </c>
      <c r="W24" s="5">
        <v>1</v>
      </c>
      <c r="X24" s="5">
        <v>1</v>
      </c>
      <c r="Y24" s="5" t="s">
        <v>26</v>
      </c>
      <c r="Z24" s="5">
        <v>5</v>
      </c>
      <c r="AA24" s="5" t="s">
        <v>26</v>
      </c>
      <c r="AB24" s="5">
        <v>3</v>
      </c>
      <c r="AC24" s="5">
        <v>3</v>
      </c>
      <c r="AD24" s="5" t="s">
        <v>26</v>
      </c>
      <c r="AE24" s="5">
        <v>3</v>
      </c>
      <c r="AF24" s="5" t="s">
        <v>26</v>
      </c>
      <c r="AG24" s="5" t="s">
        <v>26</v>
      </c>
      <c r="AH24" s="5">
        <v>3</v>
      </c>
      <c r="AI24" s="5">
        <v>5</v>
      </c>
      <c r="AJ24" s="5" t="s">
        <v>26</v>
      </c>
      <c r="AK24" s="5">
        <v>7</v>
      </c>
      <c r="AL24" s="5" t="s">
        <v>26</v>
      </c>
      <c r="AM24" s="5">
        <v>1</v>
      </c>
      <c r="AN24" s="5">
        <v>1</v>
      </c>
      <c r="AO24" s="5">
        <v>3</v>
      </c>
      <c r="AP24" s="5" t="s">
        <v>26</v>
      </c>
      <c r="AQ24" s="5">
        <v>1</v>
      </c>
      <c r="AR24" s="5">
        <v>1</v>
      </c>
      <c r="AS24" s="5">
        <v>3</v>
      </c>
      <c r="AT24" s="5">
        <v>1</v>
      </c>
      <c r="AU24" s="5">
        <v>1</v>
      </c>
      <c r="AV24" s="5">
        <v>3</v>
      </c>
      <c r="AW24" s="5" t="s">
        <v>26</v>
      </c>
      <c r="AX24" s="5">
        <v>1</v>
      </c>
      <c r="AY24" s="5">
        <v>1</v>
      </c>
      <c r="AZ24" s="5">
        <v>3</v>
      </c>
      <c r="BA24" s="5">
        <v>1</v>
      </c>
      <c r="BB24" s="5" t="s">
        <v>26</v>
      </c>
      <c r="BC24" s="52">
        <f>AVERAGE(B24:BB24)</f>
        <v>2.9459459459459461</v>
      </c>
      <c r="BD24" s="2"/>
      <c r="BE24" s="2"/>
      <c r="BF24" s="2"/>
      <c r="BG24" s="2"/>
      <c r="BH24" s="2"/>
      <c r="BI24" s="2"/>
      <c r="BJ24" s="2"/>
      <c r="BK24" s="2"/>
    </row>
    <row r="25" spans="1:63" ht="30" x14ac:dyDescent="0.25">
      <c r="A25" s="14" t="s">
        <v>152</v>
      </c>
      <c r="B25" s="5">
        <v>5</v>
      </c>
      <c r="C25" s="5">
        <v>5</v>
      </c>
      <c r="D25" s="5">
        <v>7</v>
      </c>
      <c r="E25" s="5">
        <v>7</v>
      </c>
      <c r="F25" s="5">
        <v>5</v>
      </c>
      <c r="G25" s="5">
        <v>7</v>
      </c>
      <c r="H25" s="5">
        <v>5</v>
      </c>
      <c r="I25" s="5">
        <v>7</v>
      </c>
      <c r="J25" s="5">
        <v>5</v>
      </c>
      <c r="K25" s="5">
        <v>7</v>
      </c>
      <c r="L25" s="5">
        <v>5</v>
      </c>
      <c r="M25" s="5">
        <v>5</v>
      </c>
      <c r="N25" s="5">
        <v>5</v>
      </c>
      <c r="O25" s="5">
        <v>7</v>
      </c>
      <c r="P25" s="5">
        <v>5</v>
      </c>
      <c r="Q25" s="5">
        <v>7</v>
      </c>
      <c r="R25" s="5" t="s">
        <v>26</v>
      </c>
      <c r="S25" s="5" t="s">
        <v>26</v>
      </c>
      <c r="T25" s="5">
        <v>5</v>
      </c>
      <c r="U25" s="5">
        <v>5</v>
      </c>
      <c r="V25" s="5" t="s">
        <v>26</v>
      </c>
      <c r="W25" s="5">
        <v>3</v>
      </c>
      <c r="X25" s="5">
        <v>3</v>
      </c>
      <c r="Y25" s="5">
        <v>3</v>
      </c>
      <c r="Z25" s="5" t="s">
        <v>26</v>
      </c>
      <c r="AA25" s="5">
        <v>5</v>
      </c>
      <c r="AB25" s="5">
        <v>3</v>
      </c>
      <c r="AC25" s="5">
        <v>7</v>
      </c>
      <c r="AD25" s="5" t="s">
        <v>26</v>
      </c>
      <c r="AE25" s="5">
        <v>5</v>
      </c>
      <c r="AF25" s="5">
        <v>7</v>
      </c>
      <c r="AG25" s="5">
        <v>7</v>
      </c>
      <c r="AH25" s="5">
        <v>5</v>
      </c>
      <c r="AI25" s="5">
        <v>7</v>
      </c>
      <c r="AJ25" s="5">
        <v>5</v>
      </c>
      <c r="AK25" s="5">
        <v>7</v>
      </c>
      <c r="AL25" s="5">
        <v>5</v>
      </c>
      <c r="AM25" s="5">
        <v>3</v>
      </c>
      <c r="AN25" s="5" t="s">
        <v>26</v>
      </c>
      <c r="AO25" s="5">
        <v>5</v>
      </c>
      <c r="AP25" s="5">
        <v>7</v>
      </c>
      <c r="AQ25" s="5">
        <v>7</v>
      </c>
      <c r="AR25" s="5">
        <v>5</v>
      </c>
      <c r="AS25" s="5">
        <v>5</v>
      </c>
      <c r="AT25" s="5">
        <v>5</v>
      </c>
      <c r="AU25" s="5">
        <v>7</v>
      </c>
      <c r="AV25" s="5">
        <v>7</v>
      </c>
      <c r="AW25" s="5">
        <v>5</v>
      </c>
      <c r="AX25" s="5">
        <v>7</v>
      </c>
      <c r="AY25" s="5">
        <v>3</v>
      </c>
      <c r="AZ25" s="5">
        <v>5</v>
      </c>
      <c r="BA25" s="5" t="s">
        <v>26</v>
      </c>
      <c r="BB25" s="5">
        <v>7</v>
      </c>
      <c r="BC25" s="8">
        <f>AVERAGE(B25:BB25)</f>
        <v>5.5217391304347823</v>
      </c>
      <c r="BD25" s="2"/>
      <c r="BE25" s="2"/>
      <c r="BF25" s="2"/>
      <c r="BG25" s="2"/>
      <c r="BH25" s="2"/>
      <c r="BI25" s="2"/>
      <c r="BJ25" s="2"/>
      <c r="BK25" s="2"/>
    </row>
    <row r="26" spans="1:63" x14ac:dyDescent="0.25">
      <c r="A26" s="63">
        <v>5</v>
      </c>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5"/>
      <c r="BA26" s="9" t="s">
        <v>49</v>
      </c>
      <c r="BB26" s="30"/>
      <c r="BC26" s="15">
        <f>AVERAGE(BC24:BC25)</f>
        <v>4.2338425381903644</v>
      </c>
      <c r="BD26" s="2"/>
      <c r="BE26" s="2"/>
      <c r="BF26" s="2"/>
      <c r="BG26" s="2"/>
      <c r="BH26" s="2"/>
      <c r="BI26" s="2"/>
      <c r="BJ26" s="2"/>
      <c r="BK26" s="2"/>
    </row>
    <row r="27" spans="1:63" x14ac:dyDescent="0.25">
      <c r="A27" s="43" t="s">
        <v>14</v>
      </c>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5"/>
      <c r="BD27" s="23"/>
      <c r="BE27" s="2"/>
      <c r="BF27" s="2"/>
      <c r="BG27" s="2"/>
      <c r="BH27" s="2"/>
      <c r="BI27" s="2"/>
      <c r="BJ27" s="2"/>
      <c r="BK27" s="2"/>
    </row>
    <row r="28" spans="1:63" x14ac:dyDescent="0.25">
      <c r="A28" s="20" t="s">
        <v>76</v>
      </c>
      <c r="B28" s="21">
        <v>5</v>
      </c>
      <c r="C28" s="21">
        <v>7</v>
      </c>
      <c r="D28" s="21">
        <v>3</v>
      </c>
      <c r="E28" s="21">
        <v>7</v>
      </c>
      <c r="F28" s="21">
        <v>5</v>
      </c>
      <c r="G28" s="21">
        <v>7</v>
      </c>
      <c r="H28" s="21">
        <v>5</v>
      </c>
      <c r="I28" s="21">
        <v>7</v>
      </c>
      <c r="J28" s="21">
        <v>7</v>
      </c>
      <c r="K28" s="21">
        <v>7</v>
      </c>
      <c r="L28" s="21">
        <v>7</v>
      </c>
      <c r="M28" s="21">
        <v>7</v>
      </c>
      <c r="N28" s="21">
        <v>5</v>
      </c>
      <c r="O28" s="21">
        <v>7</v>
      </c>
      <c r="P28" s="21">
        <v>3</v>
      </c>
      <c r="Q28" s="21">
        <v>7</v>
      </c>
      <c r="R28" s="21">
        <v>7</v>
      </c>
      <c r="S28" s="21">
        <v>7</v>
      </c>
      <c r="T28" s="21">
        <v>7</v>
      </c>
      <c r="U28" s="21">
        <v>5</v>
      </c>
      <c r="V28" s="21" t="s">
        <v>26</v>
      </c>
      <c r="W28" s="21">
        <v>7</v>
      </c>
      <c r="X28" s="21">
        <v>7</v>
      </c>
      <c r="Y28" s="21">
        <v>7</v>
      </c>
      <c r="Z28" s="21">
        <v>5</v>
      </c>
      <c r="AA28" s="21">
        <v>7</v>
      </c>
      <c r="AB28" s="21">
        <v>3</v>
      </c>
      <c r="AC28" s="21">
        <v>7</v>
      </c>
      <c r="AD28" s="21">
        <v>5</v>
      </c>
      <c r="AE28" s="21">
        <v>5</v>
      </c>
      <c r="AF28" s="21">
        <v>7</v>
      </c>
      <c r="AG28" s="21">
        <v>7</v>
      </c>
      <c r="AH28" s="21">
        <v>7</v>
      </c>
      <c r="AI28" s="21">
        <v>7</v>
      </c>
      <c r="AJ28" s="21">
        <v>5</v>
      </c>
      <c r="AK28" s="21">
        <v>7</v>
      </c>
      <c r="AL28" s="21">
        <v>5</v>
      </c>
      <c r="AM28" s="21">
        <v>7</v>
      </c>
      <c r="AN28" s="21">
        <v>3</v>
      </c>
      <c r="AO28" s="21">
        <v>7</v>
      </c>
      <c r="AP28" s="21">
        <v>7</v>
      </c>
      <c r="AQ28" s="21">
        <v>7</v>
      </c>
      <c r="AR28" s="21">
        <v>5</v>
      </c>
      <c r="AS28" s="21">
        <v>7</v>
      </c>
      <c r="AT28" s="21">
        <v>5</v>
      </c>
      <c r="AU28" s="21">
        <v>7</v>
      </c>
      <c r="AV28" s="21">
        <v>7</v>
      </c>
      <c r="AW28" s="21">
        <v>7</v>
      </c>
      <c r="AX28" s="21">
        <v>7</v>
      </c>
      <c r="AY28" s="21">
        <v>7</v>
      </c>
      <c r="AZ28" s="21">
        <v>5</v>
      </c>
      <c r="BA28" s="21">
        <v>5</v>
      </c>
      <c r="BB28" s="21">
        <v>7</v>
      </c>
      <c r="BC28" s="22">
        <f>AVERAGE(B28:BB28)</f>
        <v>6.1538461538461542</v>
      </c>
      <c r="BD28" s="2"/>
      <c r="BE28" s="2"/>
      <c r="BF28" s="2"/>
      <c r="BG28" s="2"/>
      <c r="BH28" s="2"/>
      <c r="BI28" s="2"/>
      <c r="BJ28" s="2"/>
      <c r="BK28" s="2"/>
    </row>
    <row r="29" spans="1:63" x14ac:dyDescent="0.25">
      <c r="A29" s="20" t="s">
        <v>77</v>
      </c>
      <c r="B29" s="21">
        <v>5</v>
      </c>
      <c r="C29" s="21">
        <v>7</v>
      </c>
      <c r="D29" s="21">
        <v>5</v>
      </c>
      <c r="E29" s="21">
        <v>7</v>
      </c>
      <c r="F29" s="21" t="s">
        <v>26</v>
      </c>
      <c r="G29" s="21">
        <v>7</v>
      </c>
      <c r="H29" s="21">
        <v>5</v>
      </c>
      <c r="I29" s="21">
        <v>5</v>
      </c>
      <c r="J29" s="21">
        <v>5</v>
      </c>
      <c r="K29" s="21">
        <v>7</v>
      </c>
      <c r="L29" s="21">
        <v>7</v>
      </c>
      <c r="M29" s="21">
        <v>7</v>
      </c>
      <c r="N29" s="21">
        <v>5</v>
      </c>
      <c r="O29" s="21">
        <v>7</v>
      </c>
      <c r="P29" s="21">
        <v>7</v>
      </c>
      <c r="Q29" s="21">
        <v>7</v>
      </c>
      <c r="R29" s="21" t="s">
        <v>26</v>
      </c>
      <c r="S29" s="21" t="s">
        <v>26</v>
      </c>
      <c r="T29" s="21">
        <v>7</v>
      </c>
      <c r="U29" s="21">
        <v>5</v>
      </c>
      <c r="V29" s="21" t="s">
        <v>26</v>
      </c>
      <c r="W29" s="21">
        <v>7</v>
      </c>
      <c r="X29" s="21">
        <v>5</v>
      </c>
      <c r="Y29" s="21">
        <v>7</v>
      </c>
      <c r="Z29" s="21" t="s">
        <v>26</v>
      </c>
      <c r="AA29" s="21">
        <v>7</v>
      </c>
      <c r="AB29" s="21">
        <v>5</v>
      </c>
      <c r="AC29" s="21">
        <v>5</v>
      </c>
      <c r="AD29" s="21">
        <v>5</v>
      </c>
      <c r="AE29" s="21">
        <v>5</v>
      </c>
      <c r="AF29" s="21">
        <v>7</v>
      </c>
      <c r="AG29" s="21">
        <v>7</v>
      </c>
      <c r="AH29" s="21">
        <v>7</v>
      </c>
      <c r="AI29" s="21">
        <v>5</v>
      </c>
      <c r="AJ29" s="21">
        <v>5</v>
      </c>
      <c r="AK29" s="21">
        <v>7</v>
      </c>
      <c r="AL29" s="21">
        <v>5</v>
      </c>
      <c r="AM29" s="21">
        <v>5</v>
      </c>
      <c r="AN29" s="21">
        <v>5</v>
      </c>
      <c r="AO29" s="21">
        <v>7</v>
      </c>
      <c r="AP29" s="21">
        <v>5</v>
      </c>
      <c r="AQ29" s="21">
        <v>5</v>
      </c>
      <c r="AR29" s="21">
        <v>5</v>
      </c>
      <c r="AS29" s="21">
        <v>5</v>
      </c>
      <c r="AT29" s="21">
        <v>5</v>
      </c>
      <c r="AU29" s="21">
        <v>7</v>
      </c>
      <c r="AV29" s="21">
        <v>7</v>
      </c>
      <c r="AW29" s="21">
        <v>5</v>
      </c>
      <c r="AX29" s="21">
        <v>5</v>
      </c>
      <c r="AY29" s="21">
        <v>5</v>
      </c>
      <c r="AZ29" s="21">
        <v>5</v>
      </c>
      <c r="BA29" s="21">
        <v>7</v>
      </c>
      <c r="BB29" s="21">
        <v>5</v>
      </c>
      <c r="BC29" s="22">
        <f>AVERAGE(B29:BB29)</f>
        <v>5.875</v>
      </c>
      <c r="BD29" s="2"/>
      <c r="BE29" s="2"/>
      <c r="BF29" s="2"/>
      <c r="BG29" s="2"/>
      <c r="BH29" s="2"/>
      <c r="BI29" s="2"/>
      <c r="BJ29" s="2"/>
      <c r="BK29" s="2"/>
    </row>
    <row r="30" spans="1:63" ht="45" x14ac:dyDescent="0.25">
      <c r="A30" s="37" t="s">
        <v>17</v>
      </c>
      <c r="B30" s="21">
        <v>5</v>
      </c>
      <c r="C30" s="21">
        <v>7</v>
      </c>
      <c r="D30" s="21">
        <v>3</v>
      </c>
      <c r="E30" s="21">
        <v>7</v>
      </c>
      <c r="F30" s="21">
        <v>5</v>
      </c>
      <c r="G30" s="21">
        <v>7</v>
      </c>
      <c r="H30" s="21">
        <v>5</v>
      </c>
      <c r="I30" s="21">
        <v>7</v>
      </c>
      <c r="J30" s="21">
        <v>7</v>
      </c>
      <c r="K30" s="21">
        <v>7</v>
      </c>
      <c r="L30" s="21">
        <v>7</v>
      </c>
      <c r="M30" s="21">
        <v>7</v>
      </c>
      <c r="N30" s="21">
        <v>7</v>
      </c>
      <c r="O30" s="21">
        <v>7</v>
      </c>
      <c r="P30" s="21">
        <v>7</v>
      </c>
      <c r="Q30" s="21">
        <v>7</v>
      </c>
      <c r="R30" s="21">
        <v>7</v>
      </c>
      <c r="S30" s="21">
        <v>7</v>
      </c>
      <c r="T30" s="21">
        <v>7</v>
      </c>
      <c r="U30" s="21">
        <v>5</v>
      </c>
      <c r="V30" s="21" t="s">
        <v>26</v>
      </c>
      <c r="W30" s="21">
        <v>7</v>
      </c>
      <c r="X30" s="21">
        <v>5</v>
      </c>
      <c r="Y30" s="21" t="s">
        <v>26</v>
      </c>
      <c r="Z30" s="21">
        <v>5</v>
      </c>
      <c r="AA30" s="21">
        <v>7</v>
      </c>
      <c r="AB30" s="21">
        <v>5</v>
      </c>
      <c r="AC30" s="21">
        <v>7</v>
      </c>
      <c r="AD30" s="21">
        <v>5</v>
      </c>
      <c r="AE30" s="21">
        <v>7</v>
      </c>
      <c r="AF30" s="21">
        <v>7</v>
      </c>
      <c r="AG30" s="21" t="s">
        <v>26</v>
      </c>
      <c r="AH30" s="21">
        <v>7</v>
      </c>
      <c r="AI30" s="21">
        <v>7</v>
      </c>
      <c r="AJ30" s="21">
        <v>5</v>
      </c>
      <c r="AK30" s="21">
        <v>7</v>
      </c>
      <c r="AL30" s="21">
        <v>5</v>
      </c>
      <c r="AM30" s="21">
        <v>7</v>
      </c>
      <c r="AN30" s="21">
        <v>5</v>
      </c>
      <c r="AO30" s="21">
        <v>7</v>
      </c>
      <c r="AP30" s="21">
        <v>3</v>
      </c>
      <c r="AQ30" s="21" t="s">
        <v>26</v>
      </c>
      <c r="AR30" s="21">
        <v>3</v>
      </c>
      <c r="AS30" s="21">
        <v>7</v>
      </c>
      <c r="AT30" s="21">
        <v>5</v>
      </c>
      <c r="AU30" s="21">
        <v>7</v>
      </c>
      <c r="AV30" s="21">
        <v>7</v>
      </c>
      <c r="AW30" s="21" t="s">
        <v>26</v>
      </c>
      <c r="AX30" s="21">
        <v>7</v>
      </c>
      <c r="AY30" s="21">
        <v>5</v>
      </c>
      <c r="AZ30" s="21">
        <v>5</v>
      </c>
      <c r="BA30" s="21">
        <v>7</v>
      </c>
      <c r="BB30" s="21">
        <v>7</v>
      </c>
      <c r="BC30" s="22">
        <f>AVERAGE(B30:BB30)</f>
        <v>6.166666666666667</v>
      </c>
      <c r="BD30" s="2"/>
      <c r="BE30" s="2"/>
      <c r="BF30" s="2"/>
      <c r="BG30" s="2"/>
      <c r="BH30" s="2"/>
      <c r="BI30" s="2"/>
      <c r="BJ30" s="2"/>
      <c r="BK30" s="2"/>
    </row>
    <row r="31" spans="1:63" x14ac:dyDescent="0.25">
      <c r="A31" s="62" t="s">
        <v>18</v>
      </c>
      <c r="B31" s="5">
        <v>7</v>
      </c>
      <c r="C31" s="5">
        <v>7</v>
      </c>
      <c r="D31" s="5">
        <v>7</v>
      </c>
      <c r="E31" s="5">
        <v>7</v>
      </c>
      <c r="F31" s="5">
        <v>7</v>
      </c>
      <c r="G31" s="5">
        <v>7</v>
      </c>
      <c r="H31" s="5">
        <v>7</v>
      </c>
      <c r="I31" s="5">
        <v>7</v>
      </c>
      <c r="J31" s="5">
        <v>5</v>
      </c>
      <c r="K31" s="5">
        <v>7</v>
      </c>
      <c r="L31" s="5">
        <v>7</v>
      </c>
      <c r="M31" s="5">
        <v>5</v>
      </c>
      <c r="N31" s="5">
        <v>7</v>
      </c>
      <c r="O31" s="5">
        <v>7</v>
      </c>
      <c r="P31" s="5">
        <v>7</v>
      </c>
      <c r="Q31" s="5">
        <v>7</v>
      </c>
      <c r="R31" s="5">
        <v>7</v>
      </c>
      <c r="S31" s="5">
        <v>5</v>
      </c>
      <c r="T31" s="5">
        <v>7</v>
      </c>
      <c r="U31" s="5">
        <v>7</v>
      </c>
      <c r="V31" s="5" t="s">
        <v>26</v>
      </c>
      <c r="W31" s="5">
        <v>7</v>
      </c>
      <c r="X31" s="5">
        <v>5</v>
      </c>
      <c r="Y31" s="5">
        <v>7</v>
      </c>
      <c r="Z31" s="5">
        <v>7</v>
      </c>
      <c r="AA31" s="5">
        <v>7</v>
      </c>
      <c r="AB31" s="5">
        <v>5</v>
      </c>
      <c r="AC31" s="5">
        <v>7</v>
      </c>
      <c r="AD31" s="5">
        <v>7</v>
      </c>
      <c r="AE31" s="5">
        <v>7</v>
      </c>
      <c r="AF31" s="5">
        <v>7</v>
      </c>
      <c r="AG31" s="5">
        <v>7</v>
      </c>
      <c r="AH31" s="5">
        <v>7</v>
      </c>
      <c r="AI31" s="5">
        <v>7</v>
      </c>
      <c r="AJ31" s="5">
        <v>7</v>
      </c>
      <c r="AK31" s="5">
        <v>7</v>
      </c>
      <c r="AL31" s="5">
        <v>7</v>
      </c>
      <c r="AM31" s="5">
        <v>7</v>
      </c>
      <c r="AN31" s="5">
        <v>5</v>
      </c>
      <c r="AO31" s="5">
        <v>7</v>
      </c>
      <c r="AP31" s="5">
        <v>7</v>
      </c>
      <c r="AQ31" s="5">
        <v>7</v>
      </c>
      <c r="AR31" s="5">
        <v>7</v>
      </c>
      <c r="AS31" s="5">
        <v>7</v>
      </c>
      <c r="AT31" s="5">
        <v>7</v>
      </c>
      <c r="AU31" s="5">
        <v>7</v>
      </c>
      <c r="AV31" s="5">
        <v>7</v>
      </c>
      <c r="AW31" s="5">
        <v>7</v>
      </c>
      <c r="AX31" s="5">
        <v>7</v>
      </c>
      <c r="AY31" s="5">
        <v>7</v>
      </c>
      <c r="AZ31" s="5">
        <v>5</v>
      </c>
      <c r="BA31" s="5">
        <v>7</v>
      </c>
      <c r="BB31" s="5">
        <v>7</v>
      </c>
      <c r="BC31" s="56">
        <f>AVERAGE(B31:BB31)</f>
        <v>6.7307692307692308</v>
      </c>
    </row>
    <row r="32" spans="1:63" x14ac:dyDescent="0.25">
      <c r="A32" s="75"/>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42" t="s">
        <v>49</v>
      </c>
      <c r="BB32" s="60"/>
      <c r="BC32" s="15">
        <f>AVERAGE(BC28:BC31)</f>
        <v>6.2315705128205128</v>
      </c>
      <c r="BD32" s="2"/>
      <c r="BE32" s="2"/>
      <c r="BF32" s="2"/>
      <c r="BG32" s="2"/>
      <c r="BH32" s="2"/>
      <c r="BI32" s="2"/>
      <c r="BJ32" s="2"/>
      <c r="BK32" s="2"/>
    </row>
    <row r="33" spans="1:71" ht="15.75" thickBot="1" x14ac:dyDescent="0.3">
      <c r="BC33" s="17"/>
    </row>
    <row r="34" spans="1:71" ht="15.75" thickBot="1" x14ac:dyDescent="0.3">
      <c r="AZ34" s="66" t="s">
        <v>50</v>
      </c>
      <c r="BA34" s="67"/>
      <c r="BB34" s="68"/>
      <c r="BC34" s="59">
        <f>SUM(BC10+BC22+BC26+BC32)/4</f>
        <v>5.5822870704269967</v>
      </c>
    </row>
    <row r="35" spans="1:71" x14ac:dyDescent="0.25">
      <c r="A35" s="1" t="s">
        <v>21</v>
      </c>
      <c r="BC35" s="17"/>
    </row>
    <row r="36" spans="1:71" ht="120" customHeight="1" x14ac:dyDescent="0.25">
      <c r="A36" s="38" t="s">
        <v>22</v>
      </c>
      <c r="B36" s="39"/>
      <c r="C36" s="39"/>
      <c r="D36" s="39" t="s">
        <v>153</v>
      </c>
      <c r="E36" s="39" t="s">
        <v>155</v>
      </c>
      <c r="F36" s="39"/>
      <c r="G36" s="39"/>
      <c r="H36" s="39"/>
      <c r="I36" s="39"/>
      <c r="J36" s="39" t="s">
        <v>157</v>
      </c>
      <c r="K36" s="39" t="s">
        <v>159</v>
      </c>
      <c r="L36" s="39" t="s">
        <v>161</v>
      </c>
      <c r="M36" s="39" t="s">
        <v>163</v>
      </c>
      <c r="N36" s="39" t="s">
        <v>165</v>
      </c>
      <c r="O36" s="39" t="s">
        <v>167</v>
      </c>
      <c r="P36" s="39" t="s">
        <v>168</v>
      </c>
      <c r="Q36" s="39" t="s">
        <v>170</v>
      </c>
      <c r="R36" s="39"/>
      <c r="S36" s="39" t="s">
        <v>172</v>
      </c>
      <c r="T36" s="39" t="s">
        <v>174</v>
      </c>
      <c r="U36" s="39"/>
      <c r="V36" s="39"/>
      <c r="W36" s="39" t="s">
        <v>177</v>
      </c>
      <c r="X36" s="39" t="s">
        <v>179</v>
      </c>
      <c r="Y36" s="39"/>
      <c r="Z36" s="39" t="s">
        <v>180</v>
      </c>
      <c r="AA36" s="39" t="s">
        <v>182</v>
      </c>
      <c r="AB36" s="39"/>
      <c r="AC36" s="39" t="s">
        <v>185</v>
      </c>
      <c r="AD36" s="39"/>
      <c r="AE36" s="145" t="s">
        <v>188</v>
      </c>
      <c r="AF36" s="39" t="s">
        <v>190</v>
      </c>
      <c r="AG36" s="39"/>
      <c r="AH36" s="39" t="s">
        <v>193</v>
      </c>
      <c r="AI36" s="39" t="s">
        <v>194</v>
      </c>
      <c r="AJ36" s="39"/>
      <c r="AK36" s="39"/>
      <c r="AL36" s="39"/>
      <c r="AM36" s="39" t="s">
        <v>198</v>
      </c>
      <c r="AN36" s="39" t="s">
        <v>200</v>
      </c>
      <c r="AO36" s="39" t="s">
        <v>202</v>
      </c>
      <c r="AP36" s="39" t="s">
        <v>204</v>
      </c>
      <c r="AQ36" s="39" t="s">
        <v>206</v>
      </c>
      <c r="AR36" s="39" t="s">
        <v>207</v>
      </c>
      <c r="AS36" s="39"/>
      <c r="AT36" s="39" t="s">
        <v>210</v>
      </c>
      <c r="AU36" s="39" t="s">
        <v>212</v>
      </c>
      <c r="AV36" s="39" t="s">
        <v>213</v>
      </c>
      <c r="AW36" s="39" t="s">
        <v>215</v>
      </c>
      <c r="AX36" s="39" t="s">
        <v>217</v>
      </c>
      <c r="AY36" s="39" t="s">
        <v>219</v>
      </c>
      <c r="AZ36" s="39" t="s">
        <v>221</v>
      </c>
      <c r="BA36" s="39" t="s">
        <v>223</v>
      </c>
      <c r="BB36" s="39"/>
      <c r="BC36" s="3"/>
      <c r="BD36" s="3"/>
      <c r="BE36" s="3"/>
      <c r="BF36" s="3"/>
      <c r="BG36" s="3"/>
      <c r="BH36" s="3"/>
      <c r="BI36" s="3"/>
      <c r="BJ36" s="3"/>
      <c r="BK36" s="3"/>
      <c r="BL36" s="3"/>
      <c r="BM36" s="3"/>
      <c r="BN36" s="3"/>
      <c r="BO36" s="3"/>
      <c r="BP36" s="3"/>
      <c r="BQ36" s="3"/>
      <c r="BR36" s="3"/>
      <c r="BS36" s="3"/>
    </row>
    <row r="38" spans="1:71" ht="120" customHeight="1" x14ac:dyDescent="0.25">
      <c r="A38" s="38" t="s">
        <v>23</v>
      </c>
      <c r="B38" s="39"/>
      <c r="C38" s="39"/>
      <c r="D38" s="39" t="s">
        <v>154</v>
      </c>
      <c r="E38" s="39" t="s">
        <v>156</v>
      </c>
      <c r="F38" s="39"/>
      <c r="G38" s="39"/>
      <c r="H38" s="39"/>
      <c r="I38" s="39"/>
      <c r="J38" s="39" t="s">
        <v>158</v>
      </c>
      <c r="K38" s="39" t="s">
        <v>160</v>
      </c>
      <c r="L38" s="39" t="s">
        <v>162</v>
      </c>
      <c r="M38" s="39" t="s">
        <v>164</v>
      </c>
      <c r="N38" s="39" t="s">
        <v>166</v>
      </c>
      <c r="O38" s="39"/>
      <c r="P38" s="39" t="s">
        <v>169</v>
      </c>
      <c r="Q38" s="39" t="s">
        <v>171</v>
      </c>
      <c r="R38" s="39"/>
      <c r="S38" s="39" t="s">
        <v>173</v>
      </c>
      <c r="T38" s="50" t="s">
        <v>175</v>
      </c>
      <c r="U38" s="39" t="s">
        <v>176</v>
      </c>
      <c r="V38" s="39"/>
      <c r="W38" s="39" t="s">
        <v>178</v>
      </c>
      <c r="X38" s="39"/>
      <c r="Y38" s="39"/>
      <c r="Z38" s="39" t="s">
        <v>181</v>
      </c>
      <c r="AA38" s="39" t="s">
        <v>183</v>
      </c>
      <c r="AB38" s="39" t="s">
        <v>184</v>
      </c>
      <c r="AC38" s="145" t="s">
        <v>186</v>
      </c>
      <c r="AD38" s="39" t="s">
        <v>187</v>
      </c>
      <c r="AE38" s="39" t="s">
        <v>189</v>
      </c>
      <c r="AF38" s="39" t="s">
        <v>191</v>
      </c>
      <c r="AG38" s="39" t="s">
        <v>192</v>
      </c>
      <c r="AH38" s="39"/>
      <c r="AI38" s="39" t="s">
        <v>195</v>
      </c>
      <c r="AJ38" s="39" t="s">
        <v>196</v>
      </c>
      <c r="AK38" s="39"/>
      <c r="AL38" s="39" t="s">
        <v>197</v>
      </c>
      <c r="AM38" s="39" t="s">
        <v>199</v>
      </c>
      <c r="AN38" s="39" t="s">
        <v>201</v>
      </c>
      <c r="AO38" s="39" t="s">
        <v>203</v>
      </c>
      <c r="AP38" s="39" t="s">
        <v>205</v>
      </c>
      <c r="AQ38" s="39"/>
      <c r="AR38" s="39" t="s">
        <v>208</v>
      </c>
      <c r="AS38" s="39" t="s">
        <v>209</v>
      </c>
      <c r="AT38" s="39" t="s">
        <v>211</v>
      </c>
      <c r="AU38" s="39"/>
      <c r="AV38" s="39" t="s">
        <v>214</v>
      </c>
      <c r="AW38" s="39" t="s">
        <v>216</v>
      </c>
      <c r="AX38" s="39" t="s">
        <v>218</v>
      </c>
      <c r="AY38" s="39" t="s">
        <v>220</v>
      </c>
      <c r="AZ38" s="39" t="s">
        <v>222</v>
      </c>
      <c r="BA38" s="39"/>
      <c r="BB38" s="39" t="s">
        <v>224</v>
      </c>
      <c r="BC38" s="3"/>
      <c r="BD38" s="3"/>
      <c r="BE38" s="3"/>
      <c r="BF38" s="3"/>
      <c r="BG38" s="3"/>
      <c r="BH38" s="3"/>
      <c r="BI38" s="3"/>
      <c r="BJ38" s="3"/>
      <c r="BK38" s="3"/>
      <c r="BL38" s="3"/>
      <c r="BM38" s="3"/>
      <c r="BN38" s="3"/>
      <c r="BO38" s="3"/>
      <c r="BP38" s="3"/>
      <c r="BQ38" s="3"/>
    </row>
  </sheetData>
  <mergeCells count="5">
    <mergeCell ref="A5:BB5"/>
    <mergeCell ref="A11:BC11"/>
    <mergeCell ref="A26:AZ26"/>
    <mergeCell ref="A32:AZ32"/>
    <mergeCell ref="AZ34:BB34"/>
  </mergeCells>
  <pageMargins left="0.2" right="0.2" top="0.25" bottom="0.25" header="0.3" footer="0.3"/>
  <pageSetup scale="2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0"/>
  <sheetViews>
    <sheetView workbookViewId="0">
      <selection activeCell="B66" sqref="B66"/>
    </sheetView>
  </sheetViews>
  <sheetFormatPr defaultRowHeight="15" x14ac:dyDescent="0.25"/>
  <cols>
    <col min="1" max="1" width="59.28515625" customWidth="1"/>
    <col min="2" max="2" width="5.7109375" customWidth="1"/>
    <col min="3" max="3" width="59.28515625" customWidth="1"/>
  </cols>
  <sheetData>
    <row r="1" spans="1:16" ht="32.25" customHeight="1" thickBot="1" x14ac:dyDescent="0.3">
      <c r="A1" s="137" t="s">
        <v>376</v>
      </c>
      <c r="B1" s="137"/>
      <c r="C1" s="137"/>
    </row>
    <row r="2" spans="1:16" x14ac:dyDescent="0.25">
      <c r="A2" s="120" t="s">
        <v>344</v>
      </c>
      <c r="B2" s="121"/>
      <c r="C2" s="122"/>
    </row>
    <row r="3" spans="1:16" x14ac:dyDescent="0.25">
      <c r="A3" s="123" t="s">
        <v>350</v>
      </c>
      <c r="B3" s="24"/>
      <c r="C3" s="124" t="s">
        <v>352</v>
      </c>
    </row>
    <row r="4" spans="1:16" x14ac:dyDescent="0.25">
      <c r="A4" s="125"/>
      <c r="B4" s="24"/>
      <c r="C4" s="126"/>
    </row>
    <row r="5" spans="1:16" x14ac:dyDescent="0.25">
      <c r="A5" s="127" t="s">
        <v>354</v>
      </c>
      <c r="B5" s="24"/>
      <c r="C5" s="128" t="s">
        <v>353</v>
      </c>
    </row>
    <row r="6" spans="1:16" x14ac:dyDescent="0.25">
      <c r="A6" s="127" t="s">
        <v>355</v>
      </c>
      <c r="B6" s="24"/>
      <c r="C6" s="128" t="s">
        <v>358</v>
      </c>
      <c r="F6" s="24"/>
      <c r="G6" s="24"/>
    </row>
    <row r="7" spans="1:16" x14ac:dyDescent="0.25">
      <c r="A7" s="127" t="s">
        <v>356</v>
      </c>
      <c r="B7" s="24"/>
      <c r="C7" s="129" t="s">
        <v>361</v>
      </c>
      <c r="F7" s="41"/>
      <c r="G7" s="24"/>
    </row>
    <row r="8" spans="1:16" x14ac:dyDescent="0.25">
      <c r="A8" s="127" t="s">
        <v>348</v>
      </c>
      <c r="B8" s="24"/>
      <c r="C8" s="129" t="s">
        <v>351</v>
      </c>
      <c r="F8" s="24"/>
      <c r="G8" s="24"/>
    </row>
    <row r="9" spans="1:16" x14ac:dyDescent="0.25">
      <c r="A9" s="127" t="s">
        <v>111</v>
      </c>
      <c r="B9" s="24"/>
      <c r="C9" s="128" t="s">
        <v>359</v>
      </c>
    </row>
    <row r="10" spans="1:16" ht="15" customHeight="1" x14ac:dyDescent="0.25">
      <c r="A10" s="127" t="s">
        <v>265</v>
      </c>
      <c r="B10" s="24"/>
      <c r="C10" s="128" t="s">
        <v>112</v>
      </c>
    </row>
    <row r="11" spans="1:16" x14ac:dyDescent="0.25">
      <c r="A11" s="127" t="s">
        <v>128</v>
      </c>
      <c r="B11" s="24"/>
      <c r="C11" s="128" t="s">
        <v>125</v>
      </c>
    </row>
    <row r="12" spans="1:16" ht="45" x14ac:dyDescent="0.25">
      <c r="A12" s="127" t="s">
        <v>346</v>
      </c>
      <c r="B12" s="24"/>
      <c r="C12" s="128" t="s">
        <v>357</v>
      </c>
      <c r="F12" s="24"/>
      <c r="G12" s="118"/>
      <c r="H12" s="118"/>
      <c r="I12" s="118"/>
      <c r="J12" s="118"/>
      <c r="K12" s="118"/>
      <c r="L12" s="118"/>
      <c r="M12" s="118"/>
      <c r="N12" s="24"/>
      <c r="O12" s="24"/>
      <c r="P12" s="24"/>
    </row>
    <row r="13" spans="1:16" ht="30" x14ac:dyDescent="0.25">
      <c r="A13" s="127" t="s">
        <v>117</v>
      </c>
      <c r="B13" s="24"/>
      <c r="C13" s="128" t="s">
        <v>120</v>
      </c>
    </row>
    <row r="14" spans="1:16" ht="30" x14ac:dyDescent="0.25">
      <c r="A14" s="127" t="s">
        <v>347</v>
      </c>
      <c r="B14" s="24"/>
      <c r="C14" s="128" t="s">
        <v>127</v>
      </c>
    </row>
    <row r="15" spans="1:16" x14ac:dyDescent="0.25">
      <c r="A15" s="127" t="s">
        <v>122</v>
      </c>
      <c r="B15" s="24"/>
      <c r="C15" s="129" t="s">
        <v>114</v>
      </c>
    </row>
    <row r="16" spans="1:16" ht="15" customHeight="1" x14ac:dyDescent="0.25">
      <c r="A16" s="127" t="s">
        <v>130</v>
      </c>
      <c r="B16" s="24"/>
      <c r="C16" s="128" t="s">
        <v>129</v>
      </c>
    </row>
    <row r="17" spans="1:3" x14ac:dyDescent="0.25">
      <c r="A17" s="127" t="s">
        <v>132</v>
      </c>
      <c r="B17" s="24"/>
      <c r="C17" s="128" t="s">
        <v>107</v>
      </c>
    </row>
    <row r="18" spans="1:3" x14ac:dyDescent="0.25">
      <c r="A18" s="127" t="s">
        <v>136</v>
      </c>
      <c r="B18" s="24"/>
      <c r="C18" s="128" t="s">
        <v>135</v>
      </c>
    </row>
    <row r="19" spans="1:3" x14ac:dyDescent="0.25">
      <c r="A19" s="127" t="s">
        <v>138</v>
      </c>
      <c r="B19" s="24"/>
      <c r="C19" s="128" t="s">
        <v>137</v>
      </c>
    </row>
    <row r="20" spans="1:3" ht="30" x14ac:dyDescent="0.25">
      <c r="A20" s="127" t="s">
        <v>140</v>
      </c>
      <c r="B20" s="24"/>
      <c r="C20" s="128" t="s">
        <v>139</v>
      </c>
    </row>
    <row r="21" spans="1:3" x14ac:dyDescent="0.25">
      <c r="A21" s="127" t="s">
        <v>227</v>
      </c>
      <c r="B21" s="24"/>
      <c r="C21" s="128" t="s">
        <v>232</v>
      </c>
    </row>
    <row r="22" spans="1:3" ht="30" x14ac:dyDescent="0.25">
      <c r="A22" s="127" t="s">
        <v>144</v>
      </c>
      <c r="B22" s="24"/>
      <c r="C22" s="128" t="s">
        <v>143</v>
      </c>
    </row>
    <row r="23" spans="1:3" x14ac:dyDescent="0.25">
      <c r="A23" s="127" t="s">
        <v>230</v>
      </c>
      <c r="B23" s="24"/>
      <c r="C23" s="128" t="s">
        <v>145</v>
      </c>
    </row>
    <row r="24" spans="1:3" x14ac:dyDescent="0.25">
      <c r="A24" s="127" t="s">
        <v>231</v>
      </c>
      <c r="B24" s="24"/>
      <c r="C24" s="129" t="s">
        <v>240</v>
      </c>
    </row>
    <row r="25" spans="1:3" ht="30" x14ac:dyDescent="0.25">
      <c r="A25" s="127" t="s">
        <v>233</v>
      </c>
      <c r="B25" s="24"/>
      <c r="C25" s="128" t="s">
        <v>234</v>
      </c>
    </row>
    <row r="26" spans="1:3" x14ac:dyDescent="0.25">
      <c r="A26" s="127" t="s">
        <v>345</v>
      </c>
      <c r="B26" s="24"/>
      <c r="C26" s="128" t="s">
        <v>236</v>
      </c>
    </row>
    <row r="27" spans="1:3" ht="30" x14ac:dyDescent="0.25">
      <c r="A27" s="127" t="s">
        <v>237</v>
      </c>
      <c r="B27" s="24"/>
      <c r="C27" s="128" t="s">
        <v>229</v>
      </c>
    </row>
    <row r="28" spans="1:3" ht="30" x14ac:dyDescent="0.25">
      <c r="A28" s="127" t="s">
        <v>239</v>
      </c>
      <c r="B28" s="24"/>
      <c r="C28" s="128" t="s">
        <v>141</v>
      </c>
    </row>
    <row r="29" spans="1:3" ht="30" x14ac:dyDescent="0.25">
      <c r="A29" s="127" t="s">
        <v>241</v>
      </c>
      <c r="B29" s="24"/>
      <c r="C29" s="128" t="s">
        <v>253</v>
      </c>
    </row>
    <row r="30" spans="1:3" ht="30" x14ac:dyDescent="0.25">
      <c r="A30" s="127" t="s">
        <v>244</v>
      </c>
      <c r="B30" s="24"/>
      <c r="C30" s="128" t="s">
        <v>268</v>
      </c>
    </row>
    <row r="31" spans="1:3" ht="15" customHeight="1" x14ac:dyDescent="0.25">
      <c r="A31" s="127" t="s">
        <v>246</v>
      </c>
      <c r="B31" s="24"/>
      <c r="C31" s="128" t="s">
        <v>249</v>
      </c>
    </row>
    <row r="32" spans="1:3" ht="15" customHeight="1" x14ac:dyDescent="0.25">
      <c r="A32" s="127" t="s">
        <v>248</v>
      </c>
      <c r="B32" s="24"/>
      <c r="C32" s="128" t="s">
        <v>260</v>
      </c>
    </row>
    <row r="33" spans="1:3" x14ac:dyDescent="0.25">
      <c r="A33" s="127" t="s">
        <v>252</v>
      </c>
      <c r="B33" s="24"/>
      <c r="C33" s="129" t="s">
        <v>271</v>
      </c>
    </row>
    <row r="34" spans="1:3" ht="30" x14ac:dyDescent="0.25">
      <c r="A34" s="127" t="s">
        <v>349</v>
      </c>
      <c r="B34" s="24"/>
      <c r="C34" s="128" t="s">
        <v>259</v>
      </c>
    </row>
    <row r="35" spans="1:3" x14ac:dyDescent="0.25">
      <c r="A35" s="127" t="s">
        <v>257</v>
      </c>
      <c r="B35" s="24"/>
      <c r="C35" s="128" t="s">
        <v>275</v>
      </c>
    </row>
    <row r="36" spans="1:3" x14ac:dyDescent="0.25">
      <c r="A36" s="127" t="s">
        <v>258</v>
      </c>
      <c r="B36" s="24"/>
      <c r="C36" s="128" t="s">
        <v>276</v>
      </c>
    </row>
    <row r="37" spans="1:3" x14ac:dyDescent="0.25">
      <c r="A37" s="127" t="s">
        <v>267</v>
      </c>
      <c r="B37" s="24"/>
      <c r="C37" s="129" t="s">
        <v>321</v>
      </c>
    </row>
    <row r="38" spans="1:3" ht="30" x14ac:dyDescent="0.25">
      <c r="A38" s="127" t="s">
        <v>269</v>
      </c>
      <c r="B38" s="24"/>
      <c r="C38" s="128" t="s">
        <v>255</v>
      </c>
    </row>
    <row r="39" spans="1:3" ht="45" x14ac:dyDescent="0.25">
      <c r="A39" s="127" t="s">
        <v>274</v>
      </c>
      <c r="B39" s="24"/>
      <c r="C39" s="128" t="s">
        <v>287</v>
      </c>
    </row>
    <row r="40" spans="1:3" x14ac:dyDescent="0.25">
      <c r="A40" s="127" t="s">
        <v>277</v>
      </c>
      <c r="B40" s="24"/>
      <c r="C40" s="128" t="s">
        <v>291</v>
      </c>
    </row>
    <row r="41" spans="1:3" x14ac:dyDescent="0.25">
      <c r="A41" s="127" t="s">
        <v>284</v>
      </c>
      <c r="B41" s="24"/>
      <c r="C41" s="128" t="s">
        <v>278</v>
      </c>
    </row>
    <row r="42" spans="1:3" x14ac:dyDescent="0.25">
      <c r="A42" s="127" t="s">
        <v>286</v>
      </c>
      <c r="B42" s="24"/>
      <c r="C42" s="128" t="s">
        <v>280</v>
      </c>
    </row>
    <row r="43" spans="1:3" x14ac:dyDescent="0.25">
      <c r="A43" s="127" t="s">
        <v>288</v>
      </c>
      <c r="B43" s="24"/>
      <c r="C43" s="128" t="s">
        <v>282</v>
      </c>
    </row>
    <row r="44" spans="1:3" x14ac:dyDescent="0.25">
      <c r="A44" s="127" t="s">
        <v>290</v>
      </c>
      <c r="B44" s="24"/>
      <c r="C44" s="128" t="s">
        <v>293</v>
      </c>
    </row>
    <row r="45" spans="1:3" x14ac:dyDescent="0.25">
      <c r="A45" s="127" t="s">
        <v>292</v>
      </c>
      <c r="B45" s="24"/>
      <c r="C45" s="128" t="s">
        <v>289</v>
      </c>
    </row>
    <row r="46" spans="1:3" ht="30" x14ac:dyDescent="0.25">
      <c r="A46" s="127" t="s">
        <v>294</v>
      </c>
      <c r="B46" s="24"/>
      <c r="C46" s="128" t="s">
        <v>295</v>
      </c>
    </row>
    <row r="47" spans="1:3" x14ac:dyDescent="0.25">
      <c r="A47" s="127" t="s">
        <v>296</v>
      </c>
      <c r="B47" s="24"/>
      <c r="C47" s="128" t="s">
        <v>297</v>
      </c>
    </row>
    <row r="48" spans="1:3" x14ac:dyDescent="0.25">
      <c r="A48" s="127" t="s">
        <v>129</v>
      </c>
      <c r="B48" s="24"/>
      <c r="C48" s="128" t="s">
        <v>319</v>
      </c>
    </row>
    <row r="49" spans="1:3" ht="30" x14ac:dyDescent="0.25">
      <c r="A49" s="127" t="s">
        <v>300</v>
      </c>
      <c r="B49" s="24"/>
      <c r="C49" s="128" t="s">
        <v>303</v>
      </c>
    </row>
    <row r="50" spans="1:3" x14ac:dyDescent="0.25">
      <c r="A50" s="127" t="s">
        <v>302</v>
      </c>
      <c r="B50" s="24"/>
      <c r="C50" s="128" t="s">
        <v>298</v>
      </c>
    </row>
    <row r="51" spans="1:3" ht="30" x14ac:dyDescent="0.25">
      <c r="A51" s="127" t="s">
        <v>306</v>
      </c>
      <c r="B51" s="24"/>
      <c r="C51" s="128" t="s">
        <v>305</v>
      </c>
    </row>
    <row r="52" spans="1:3" ht="30" x14ac:dyDescent="0.25">
      <c r="A52" s="127" t="s">
        <v>309</v>
      </c>
      <c r="B52" s="24"/>
      <c r="C52" s="128" t="s">
        <v>307</v>
      </c>
    </row>
    <row r="53" spans="1:3" x14ac:dyDescent="0.25">
      <c r="A53" s="127" t="s">
        <v>311</v>
      </c>
      <c r="B53" s="24"/>
      <c r="C53" s="128" t="s">
        <v>310</v>
      </c>
    </row>
    <row r="54" spans="1:3" x14ac:dyDescent="0.25">
      <c r="A54" s="127" t="s">
        <v>312</v>
      </c>
      <c r="B54" s="24"/>
      <c r="C54" s="128" t="s">
        <v>360</v>
      </c>
    </row>
    <row r="55" spans="1:3" ht="15" customHeight="1" x14ac:dyDescent="0.25">
      <c r="A55" s="127" t="s">
        <v>314</v>
      </c>
      <c r="B55" s="24"/>
      <c r="C55" s="130" t="s">
        <v>245</v>
      </c>
    </row>
    <row r="56" spans="1:3" x14ac:dyDescent="0.25">
      <c r="A56" s="125"/>
      <c r="B56" s="24"/>
      <c r="C56" s="131"/>
    </row>
    <row r="57" spans="1:3" x14ac:dyDescent="0.25">
      <c r="A57" s="132"/>
      <c r="B57" s="24"/>
      <c r="C57" s="131"/>
    </row>
    <row r="58" spans="1:3" x14ac:dyDescent="0.25">
      <c r="A58" s="132"/>
      <c r="B58" s="24"/>
      <c r="C58" s="131"/>
    </row>
    <row r="59" spans="1:3" x14ac:dyDescent="0.25">
      <c r="A59" s="132"/>
      <c r="B59" s="24"/>
      <c r="C59" s="131"/>
    </row>
    <row r="60" spans="1:3" x14ac:dyDescent="0.25">
      <c r="A60" s="132"/>
      <c r="B60" s="24"/>
      <c r="C60" s="131"/>
    </row>
    <row r="61" spans="1:3" x14ac:dyDescent="0.25">
      <c r="A61" s="132"/>
      <c r="B61" s="24"/>
      <c r="C61" s="131"/>
    </row>
    <row r="62" spans="1:3" x14ac:dyDescent="0.25">
      <c r="A62" s="132"/>
      <c r="B62" s="24"/>
      <c r="C62" s="131"/>
    </row>
    <row r="63" spans="1:3" x14ac:dyDescent="0.25">
      <c r="A63" s="132"/>
      <c r="B63" s="24"/>
      <c r="C63" s="133"/>
    </row>
    <row r="64" spans="1:3" ht="15.75" thickBot="1" x14ac:dyDescent="0.3">
      <c r="A64" s="134"/>
      <c r="B64" s="135"/>
      <c r="C64" s="136"/>
    </row>
    <row r="65" spans="1:3" ht="15.75" thickBot="1" x14ac:dyDescent="0.3">
      <c r="A65" s="41"/>
      <c r="B65" s="24"/>
      <c r="C65" s="119"/>
    </row>
    <row r="66" spans="1:3" x14ac:dyDescent="0.25">
      <c r="A66" s="120" t="s">
        <v>362</v>
      </c>
      <c r="B66" s="121"/>
      <c r="C66" s="122"/>
    </row>
    <row r="67" spans="1:3" x14ac:dyDescent="0.25">
      <c r="A67" s="123" t="s">
        <v>374</v>
      </c>
      <c r="B67" s="24"/>
      <c r="C67" s="124" t="s">
        <v>375</v>
      </c>
    </row>
    <row r="68" spans="1:3" x14ac:dyDescent="0.25">
      <c r="A68" s="132"/>
      <c r="B68" s="24"/>
      <c r="C68" s="126"/>
    </row>
    <row r="69" spans="1:3" x14ac:dyDescent="0.25">
      <c r="A69" s="127" t="s">
        <v>363</v>
      </c>
      <c r="B69" s="24"/>
      <c r="C69" s="128" t="s">
        <v>84</v>
      </c>
    </row>
    <row r="70" spans="1:3" x14ac:dyDescent="0.25">
      <c r="A70" s="127" t="s">
        <v>364</v>
      </c>
      <c r="B70" s="24"/>
      <c r="C70" s="129" t="s">
        <v>371</v>
      </c>
    </row>
    <row r="71" spans="1:3" ht="30" x14ac:dyDescent="0.25">
      <c r="A71" s="127" t="s">
        <v>365</v>
      </c>
      <c r="B71" s="24"/>
      <c r="C71" s="138" t="s">
        <v>372</v>
      </c>
    </row>
    <row r="72" spans="1:3" x14ac:dyDescent="0.25">
      <c r="A72" s="127" t="s">
        <v>83</v>
      </c>
      <c r="B72" s="24"/>
      <c r="C72" s="128" t="s">
        <v>373</v>
      </c>
    </row>
    <row r="73" spans="1:3" x14ac:dyDescent="0.25">
      <c r="A73" s="127" t="s">
        <v>366</v>
      </c>
      <c r="B73" s="24"/>
      <c r="C73" s="128" t="s">
        <v>88</v>
      </c>
    </row>
    <row r="74" spans="1:3" x14ac:dyDescent="0.25">
      <c r="A74" s="127" t="s">
        <v>87</v>
      </c>
      <c r="B74" s="24"/>
      <c r="C74" s="139" t="s">
        <v>93</v>
      </c>
    </row>
    <row r="75" spans="1:3" x14ac:dyDescent="0.25">
      <c r="A75" s="127" t="s">
        <v>89</v>
      </c>
      <c r="B75" s="24"/>
      <c r="C75" s="128" t="s">
        <v>99</v>
      </c>
    </row>
    <row r="76" spans="1:3" ht="15" customHeight="1" x14ac:dyDescent="0.25">
      <c r="A76" s="127" t="s">
        <v>91</v>
      </c>
      <c r="B76" s="24"/>
      <c r="C76" s="130" t="s">
        <v>370</v>
      </c>
    </row>
    <row r="77" spans="1:3" ht="15" customHeight="1" x14ac:dyDescent="0.25">
      <c r="A77" s="127" t="s">
        <v>92</v>
      </c>
      <c r="B77" s="24"/>
      <c r="C77" s="131"/>
    </row>
    <row r="78" spans="1:3" ht="30" x14ac:dyDescent="0.25">
      <c r="A78" s="127" t="s">
        <v>94</v>
      </c>
      <c r="B78" s="24"/>
      <c r="C78" s="140" t="s">
        <v>95</v>
      </c>
    </row>
    <row r="79" spans="1:3" x14ac:dyDescent="0.25">
      <c r="A79" s="127" t="s">
        <v>367</v>
      </c>
      <c r="B79" s="24"/>
      <c r="C79" s="140"/>
    </row>
    <row r="80" spans="1:3" ht="15" customHeight="1" x14ac:dyDescent="0.25">
      <c r="A80" s="127" t="s">
        <v>368</v>
      </c>
      <c r="B80" s="24"/>
      <c r="C80" s="141" t="s">
        <v>105</v>
      </c>
    </row>
    <row r="81" spans="1:3" ht="30" x14ac:dyDescent="0.25">
      <c r="A81" s="127" t="s">
        <v>98</v>
      </c>
      <c r="B81" s="24"/>
      <c r="C81" s="141"/>
    </row>
    <row r="82" spans="1:3" ht="45" x14ac:dyDescent="0.25">
      <c r="A82" s="127" t="s">
        <v>100</v>
      </c>
      <c r="B82" s="24"/>
      <c r="C82" s="141"/>
    </row>
    <row r="83" spans="1:3" ht="75" x14ac:dyDescent="0.25">
      <c r="A83" s="125"/>
      <c r="B83" s="24"/>
      <c r="C83" s="138" t="s">
        <v>90</v>
      </c>
    </row>
    <row r="84" spans="1:3" ht="150" x14ac:dyDescent="0.25">
      <c r="A84" s="125"/>
      <c r="B84" s="24"/>
      <c r="C84" s="142" t="s">
        <v>369</v>
      </c>
    </row>
    <row r="85" spans="1:3" ht="15.75" thickBot="1" x14ac:dyDescent="0.3">
      <c r="A85" s="143"/>
      <c r="B85" s="135"/>
      <c r="C85" s="144"/>
    </row>
    <row r="86" spans="1:3" ht="15.75" thickBot="1" x14ac:dyDescent="0.3">
      <c r="A86" s="24"/>
      <c r="B86" s="24"/>
      <c r="C86" s="24"/>
    </row>
    <row r="87" spans="1:3" x14ac:dyDescent="0.25">
      <c r="A87" s="120" t="s">
        <v>377</v>
      </c>
      <c r="B87" s="121"/>
      <c r="C87" s="122"/>
    </row>
    <row r="88" spans="1:3" s="24" customFormat="1" x14ac:dyDescent="0.25">
      <c r="A88" s="123" t="s">
        <v>378</v>
      </c>
      <c r="C88" s="124" t="s">
        <v>380</v>
      </c>
    </row>
    <row r="89" spans="1:3" s="24" customFormat="1" x14ac:dyDescent="0.25">
      <c r="A89" s="123"/>
      <c r="C89" s="124"/>
    </row>
    <row r="90" spans="1:3" s="24" customFormat="1" x14ac:dyDescent="0.25">
      <c r="A90" s="127" t="s">
        <v>28</v>
      </c>
      <c r="C90" s="128" t="s">
        <v>381</v>
      </c>
    </row>
    <row r="91" spans="1:3" s="24" customFormat="1" x14ac:dyDescent="0.25">
      <c r="A91" s="127" t="s">
        <v>35</v>
      </c>
      <c r="C91" s="141" t="s">
        <v>32</v>
      </c>
    </row>
    <row r="92" spans="1:3" s="24" customFormat="1" ht="30" x14ac:dyDescent="0.25">
      <c r="A92" s="127" t="s">
        <v>33</v>
      </c>
      <c r="C92" s="141"/>
    </row>
    <row r="93" spans="1:3" s="24" customFormat="1" x14ac:dyDescent="0.25">
      <c r="A93" s="127" t="s">
        <v>41</v>
      </c>
      <c r="C93" s="146" t="s">
        <v>36</v>
      </c>
    </row>
    <row r="94" spans="1:3" s="24" customFormat="1" ht="30" x14ac:dyDescent="0.25">
      <c r="A94" s="127" t="s">
        <v>37</v>
      </c>
      <c r="C94" s="147" t="s">
        <v>34</v>
      </c>
    </row>
    <row r="95" spans="1:3" s="24" customFormat="1" x14ac:dyDescent="0.25">
      <c r="A95" s="127" t="s">
        <v>39</v>
      </c>
      <c r="C95" s="146" t="s">
        <v>29</v>
      </c>
    </row>
    <row r="96" spans="1:3" s="24" customFormat="1" x14ac:dyDescent="0.25">
      <c r="A96" s="127" t="s">
        <v>43</v>
      </c>
      <c r="C96" s="141" t="s">
        <v>379</v>
      </c>
    </row>
    <row r="97" spans="1:3" s="24" customFormat="1" x14ac:dyDescent="0.25">
      <c r="A97" s="127" t="s">
        <v>45</v>
      </c>
      <c r="C97" s="141"/>
    </row>
    <row r="98" spans="1:3" s="24" customFormat="1" x14ac:dyDescent="0.25">
      <c r="A98" s="132"/>
      <c r="C98" s="148" t="s">
        <v>46</v>
      </c>
    </row>
    <row r="99" spans="1:3" ht="15" customHeight="1" x14ac:dyDescent="0.25">
      <c r="A99" s="125"/>
      <c r="B99" s="24"/>
      <c r="C99" s="141" t="s">
        <v>47</v>
      </c>
    </row>
    <row r="100" spans="1:3" x14ac:dyDescent="0.25">
      <c r="A100" s="125"/>
      <c r="B100" s="24"/>
      <c r="C100" s="141"/>
    </row>
    <row r="101" spans="1:3" x14ac:dyDescent="0.25">
      <c r="A101" s="125"/>
      <c r="B101" s="24"/>
      <c r="C101" s="141"/>
    </row>
    <row r="102" spans="1:3" ht="15.75" thickBot="1" x14ac:dyDescent="0.3">
      <c r="A102" s="143"/>
      <c r="B102" s="135"/>
      <c r="C102" s="144"/>
    </row>
    <row r="103" spans="1:3" ht="15.75" thickBot="1" x14ac:dyDescent="0.3"/>
    <row r="104" spans="1:3" x14ac:dyDescent="0.25">
      <c r="A104" s="120" t="s">
        <v>382</v>
      </c>
      <c r="B104" s="121"/>
      <c r="C104" s="122"/>
    </row>
    <row r="105" spans="1:3" ht="30" x14ac:dyDescent="0.25">
      <c r="A105" s="149" t="s">
        <v>391</v>
      </c>
      <c r="B105" s="24"/>
      <c r="C105" s="155" t="s">
        <v>400</v>
      </c>
    </row>
    <row r="106" spans="1:3" x14ac:dyDescent="0.25">
      <c r="A106" s="125"/>
      <c r="B106" s="24"/>
      <c r="C106" s="126"/>
    </row>
    <row r="107" spans="1:3" ht="45" x14ac:dyDescent="0.25">
      <c r="A107" s="127" t="s">
        <v>387</v>
      </c>
      <c r="B107" s="24"/>
      <c r="C107" s="138" t="s">
        <v>395</v>
      </c>
    </row>
    <row r="108" spans="1:3" x14ac:dyDescent="0.25">
      <c r="A108" s="127" t="s">
        <v>383</v>
      </c>
      <c r="B108" s="24"/>
      <c r="C108" s="138" t="s">
        <v>392</v>
      </c>
    </row>
    <row r="109" spans="1:3" ht="30" x14ac:dyDescent="0.25">
      <c r="A109" s="127" t="s">
        <v>384</v>
      </c>
      <c r="B109" s="24"/>
      <c r="C109" s="138" t="s">
        <v>393</v>
      </c>
    </row>
    <row r="110" spans="1:3" ht="45" customHeight="1" x14ac:dyDescent="0.25">
      <c r="A110" s="127" t="s">
        <v>386</v>
      </c>
      <c r="B110" s="24"/>
      <c r="C110" s="140" t="s">
        <v>394</v>
      </c>
    </row>
    <row r="111" spans="1:3" ht="15" customHeight="1" x14ac:dyDescent="0.25">
      <c r="A111" s="127" t="s">
        <v>385</v>
      </c>
      <c r="B111" s="24"/>
      <c r="C111" s="140"/>
    </row>
    <row r="112" spans="1:3" ht="30" x14ac:dyDescent="0.25">
      <c r="A112" s="127" t="s">
        <v>388</v>
      </c>
      <c r="B112" s="24"/>
      <c r="C112" s="140"/>
    </row>
    <row r="113" spans="1:3" ht="30" x14ac:dyDescent="0.25">
      <c r="A113" s="127" t="s">
        <v>390</v>
      </c>
      <c r="B113" s="24"/>
      <c r="C113" s="147" t="s">
        <v>397</v>
      </c>
    </row>
    <row r="114" spans="1:3" ht="15" customHeight="1" x14ac:dyDescent="0.25">
      <c r="A114" s="127" t="s">
        <v>217</v>
      </c>
      <c r="B114" s="24"/>
      <c r="C114" s="147" t="s">
        <v>398</v>
      </c>
    </row>
    <row r="115" spans="1:3" ht="30" customHeight="1" x14ac:dyDescent="0.25">
      <c r="A115" s="127" t="s">
        <v>159</v>
      </c>
      <c r="B115" s="24"/>
      <c r="C115" s="147" t="s">
        <v>154</v>
      </c>
    </row>
    <row r="116" spans="1:3" ht="30" x14ac:dyDescent="0.25">
      <c r="A116" s="127" t="s">
        <v>165</v>
      </c>
      <c r="B116" s="24"/>
      <c r="C116" s="147" t="s">
        <v>178</v>
      </c>
    </row>
    <row r="117" spans="1:3" x14ac:dyDescent="0.25">
      <c r="A117" s="127" t="s">
        <v>167</v>
      </c>
      <c r="B117" s="24"/>
      <c r="C117" s="129" t="s">
        <v>184</v>
      </c>
    </row>
    <row r="118" spans="1:3" ht="45" x14ac:dyDescent="0.25">
      <c r="A118" s="127" t="s">
        <v>168</v>
      </c>
      <c r="B118" s="24"/>
      <c r="C118" s="140" t="s">
        <v>189</v>
      </c>
    </row>
    <row r="119" spans="1:3" ht="45" customHeight="1" x14ac:dyDescent="0.25">
      <c r="A119" s="127" t="s">
        <v>170</v>
      </c>
      <c r="B119" s="24"/>
      <c r="C119" s="140"/>
    </row>
    <row r="120" spans="1:3" ht="30" x14ac:dyDescent="0.25">
      <c r="A120" s="127" t="s">
        <v>172</v>
      </c>
      <c r="B120" s="24"/>
      <c r="C120" s="140"/>
    </row>
    <row r="121" spans="1:3" ht="30" x14ac:dyDescent="0.25">
      <c r="A121" s="127" t="s">
        <v>177</v>
      </c>
      <c r="B121" s="24"/>
      <c r="C121" s="147" t="s">
        <v>396</v>
      </c>
    </row>
    <row r="122" spans="1:3" ht="45" x14ac:dyDescent="0.25">
      <c r="A122" s="150" t="s">
        <v>188</v>
      </c>
      <c r="B122" s="24"/>
      <c r="C122" s="151" t="s">
        <v>205</v>
      </c>
    </row>
    <row r="123" spans="1:3" ht="45" customHeight="1" x14ac:dyDescent="0.25">
      <c r="A123" s="127" t="s">
        <v>198</v>
      </c>
      <c r="B123" s="24"/>
      <c r="C123" s="128" t="s">
        <v>399</v>
      </c>
    </row>
    <row r="124" spans="1:3" ht="30" x14ac:dyDescent="0.25">
      <c r="A124" s="127" t="s">
        <v>207</v>
      </c>
      <c r="B124" s="24"/>
      <c r="C124" s="128" t="s">
        <v>191</v>
      </c>
    </row>
    <row r="125" spans="1:3" ht="45" customHeight="1" x14ac:dyDescent="0.25">
      <c r="A125" s="127" t="s">
        <v>210</v>
      </c>
      <c r="B125" s="24"/>
      <c r="C125" s="128" t="s">
        <v>201</v>
      </c>
    </row>
    <row r="126" spans="1:3" ht="60" x14ac:dyDescent="0.25">
      <c r="A126" s="127" t="s">
        <v>213</v>
      </c>
      <c r="B126" s="24"/>
      <c r="C126" s="128" t="s">
        <v>214</v>
      </c>
    </row>
    <row r="127" spans="1:3" x14ac:dyDescent="0.25">
      <c r="A127" s="127" t="s">
        <v>389</v>
      </c>
      <c r="B127" s="24"/>
      <c r="C127" s="147" t="s">
        <v>195</v>
      </c>
    </row>
    <row r="128" spans="1:3" ht="105" x14ac:dyDescent="0.25">
      <c r="A128" s="125"/>
      <c r="B128" s="24"/>
      <c r="C128" s="128" t="s">
        <v>166</v>
      </c>
    </row>
    <row r="129" spans="1:3" ht="120" customHeight="1" x14ac:dyDescent="0.25">
      <c r="A129" s="125"/>
      <c r="B129" s="24"/>
      <c r="C129" s="152" t="s">
        <v>175</v>
      </c>
    </row>
    <row r="130" spans="1:3" ht="75" x14ac:dyDescent="0.25">
      <c r="A130" s="132"/>
      <c r="B130" s="24"/>
      <c r="C130" s="128" t="s">
        <v>183</v>
      </c>
    </row>
    <row r="131" spans="1:3" ht="60" customHeight="1" x14ac:dyDescent="0.25">
      <c r="A131" s="153"/>
      <c r="B131" s="24"/>
      <c r="C131" s="148" t="s">
        <v>186</v>
      </c>
    </row>
    <row r="132" spans="1:3" ht="60" x14ac:dyDescent="0.25">
      <c r="A132" s="132"/>
      <c r="B132" s="24"/>
      <c r="C132" s="128" t="s">
        <v>187</v>
      </c>
    </row>
    <row r="133" spans="1:3" ht="120" x14ac:dyDescent="0.25">
      <c r="A133" s="154"/>
      <c r="B133" s="24"/>
      <c r="C133" s="128" t="s">
        <v>199</v>
      </c>
    </row>
    <row r="134" spans="1:3" ht="60" x14ac:dyDescent="0.25">
      <c r="A134" s="132"/>
      <c r="B134" s="24"/>
      <c r="C134" s="128" t="s">
        <v>203</v>
      </c>
    </row>
    <row r="135" spans="1:3" ht="90" x14ac:dyDescent="0.25">
      <c r="A135" s="132"/>
      <c r="B135" s="24"/>
      <c r="C135" s="128" t="s">
        <v>208</v>
      </c>
    </row>
    <row r="136" spans="1:3" ht="60" x14ac:dyDescent="0.25">
      <c r="A136" s="132"/>
      <c r="B136" s="24"/>
      <c r="C136" s="128" t="s">
        <v>209</v>
      </c>
    </row>
    <row r="137" spans="1:3" ht="90" x14ac:dyDescent="0.25">
      <c r="A137" s="132"/>
      <c r="B137" s="24"/>
      <c r="C137" s="128" t="s">
        <v>211</v>
      </c>
    </row>
    <row r="138" spans="1:3" ht="15.75" thickBot="1" x14ac:dyDescent="0.3">
      <c r="A138" s="134"/>
      <c r="B138" s="135"/>
      <c r="C138" s="144"/>
    </row>
    <row r="139" spans="1:3" x14ac:dyDescent="0.25">
      <c r="A139" s="41"/>
    </row>
    <row r="140" spans="1:3" x14ac:dyDescent="0.25">
      <c r="A140" s="24"/>
    </row>
  </sheetData>
  <mergeCells count="11">
    <mergeCell ref="C118:C120"/>
    <mergeCell ref="C80:C82"/>
    <mergeCell ref="A1:C1"/>
    <mergeCell ref="C91:C92"/>
    <mergeCell ref="C96:C97"/>
    <mergeCell ref="C99:C101"/>
    <mergeCell ref="C110:C112"/>
    <mergeCell ref="G12:M12"/>
    <mergeCell ref="C55:C63"/>
    <mergeCell ref="C78:C79"/>
    <mergeCell ref="C76:C77"/>
  </mergeCells>
  <pageMargins left="0.45" right="0.2" top="0.75" bottom="0.75" header="0.3" footer="0.3"/>
  <pageSetup scale="79" fitToHeight="0" orientation="portrait" horizontalDpi="4294967293" verticalDpi="0" r:id="rId1"/>
  <rowBreaks count="1" manualBreakCount="1">
    <brk id="64"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Summary</vt:lpstr>
      <vt:lpstr>Athlete</vt:lpstr>
      <vt:lpstr>Coach</vt:lpstr>
      <vt:lpstr>Official</vt:lpstr>
      <vt:lpstr>Spectator</vt:lpstr>
      <vt:lpstr>All Comments</vt:lpstr>
      <vt:lpstr>'All Comments'!Print_Area</vt:lpstr>
      <vt:lpstr>Athlete!Print_Area</vt:lpstr>
      <vt:lpstr>Coach!Print_Area</vt:lpstr>
      <vt:lpstr>Official!Print_Area</vt:lpstr>
      <vt:lpstr>Spectator!Print_Area</vt:lpstr>
      <vt:lpstr>Summary!Print_Area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dc:creator>
  <cp:lastModifiedBy>Ann</cp:lastModifiedBy>
  <cp:lastPrinted>2018-08-12T19:12:30Z</cp:lastPrinted>
  <dcterms:created xsi:type="dcterms:W3CDTF">2018-08-10T02:18:08Z</dcterms:created>
  <dcterms:modified xsi:type="dcterms:W3CDTF">2018-08-12T19:29:27Z</dcterms:modified>
</cp:coreProperties>
</file>