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jpba\Dropbox\Swimming\ISI\Finance Committee\2022 budget\"/>
    </mc:Choice>
  </mc:AlternateContent>
  <xr:revisionPtr revIDLastSave="0" documentId="8_{02C7C7D3-E400-4424-BA8A-1C8FD224316A}" xr6:coauthVersionLast="47" xr6:coauthVersionMax="47" xr10:uidLastSave="{00000000-0000-0000-0000-000000000000}"/>
  <bookViews>
    <workbookView xWindow="-96" yWindow="-96" windowWidth="23232" windowHeight="12696" xr2:uid="{20CC96AF-4D28-4994-B192-90F0E9CD33A8}"/>
  </bookViews>
  <sheets>
    <sheet name="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2" l="1"/>
  <c r="K24" i="2"/>
  <c r="C24" i="2" l="1"/>
  <c r="C26" i="2" s="1"/>
  <c r="E24" i="2"/>
  <c r="D24" i="2"/>
  <c r="F24" i="2"/>
  <c r="G24" i="2"/>
  <c r="H24" i="2"/>
  <c r="I24" i="2"/>
  <c r="J24" i="2"/>
  <c r="C7" i="2"/>
  <c r="D7" i="2"/>
  <c r="E7" i="2"/>
  <c r="F7" i="2"/>
  <c r="G7" i="2"/>
  <c r="H7" i="2"/>
  <c r="I7" i="2"/>
  <c r="J7" i="2"/>
  <c r="K7" i="2"/>
  <c r="B7" i="2"/>
  <c r="J26" i="2" l="1"/>
  <c r="I26" i="2"/>
  <c r="K26" i="2"/>
  <c r="D26" i="2"/>
  <c r="E26" i="2"/>
  <c r="H26" i="2"/>
  <c r="F26" i="2"/>
  <c r="G26" i="2"/>
  <c r="B24" i="2"/>
  <c r="B26" i="2" s="1"/>
</calcChain>
</file>

<file path=xl/sharedStrings.xml><?xml version="1.0" encoding="utf-8"?>
<sst xmlns="http://schemas.openxmlformats.org/spreadsheetml/2006/main" count="27" uniqueCount="25">
  <si>
    <t>Investment Income</t>
  </si>
  <si>
    <t>Meet Income</t>
  </si>
  <si>
    <t>Total Income</t>
  </si>
  <si>
    <t>Employee Expense</t>
  </si>
  <si>
    <t>Convention and Workshops</t>
  </si>
  <si>
    <t>All Stars</t>
  </si>
  <si>
    <t>LSC Championships</t>
  </si>
  <si>
    <t>Professional Development</t>
  </si>
  <si>
    <t>Safe Sport</t>
  </si>
  <si>
    <t>Swimmer Development</t>
  </si>
  <si>
    <t>Year</t>
  </si>
  <si>
    <t>2021 (Budget)</t>
  </si>
  <si>
    <t>Revenue</t>
  </si>
  <si>
    <t>Registration Income</t>
  </si>
  <si>
    <t>Grants</t>
  </si>
  <si>
    <t>Total</t>
  </si>
  <si>
    <t>Expenses</t>
  </si>
  <si>
    <t>Office Expense</t>
  </si>
  <si>
    <t>Other Admin Expense</t>
  </si>
  <si>
    <t>Zones</t>
  </si>
  <si>
    <t>Athlete Travel</t>
  </si>
  <si>
    <t>Officials</t>
  </si>
  <si>
    <t>Banquet &amp; Awards</t>
  </si>
  <si>
    <t>Reserves</t>
  </si>
  <si>
    <t>remainder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</si>
</sst>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/>
    <xf numFmtId="0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A2D5E-EE05-47F4-91D5-C32540D81960}">
  <dimension ref="A1:L28"/>
  <sheetViews>
    <sheetView tabSelected="1" workbookViewId="0">
      <selection activeCell="L24" sqref="L24"/>
    </sheetView>
  </sheetViews>
  <sheetFormatPr defaultRowHeight="14.4" x14ac:dyDescent="0.55000000000000004"/>
  <cols>
    <col min="1" max="1" width="23.15625" style="1" bestFit="1" customWidth="1"/>
    <col min="2" max="11" width="13.83984375" style="2" customWidth="1"/>
    <col min="12" max="12" width="9.3125" bestFit="1" customWidth="1"/>
  </cols>
  <sheetData>
    <row r="1" spans="1:11" x14ac:dyDescent="0.55000000000000004">
      <c r="A1" s="1" t="s">
        <v>10</v>
      </c>
      <c r="B1" s="3">
        <v>2012</v>
      </c>
      <c r="C1" s="3">
        <v>2013</v>
      </c>
      <c r="D1" s="3">
        <v>2014</v>
      </c>
      <c r="E1" s="3">
        <v>2015</v>
      </c>
      <c r="F1" s="3">
        <v>2016</v>
      </c>
      <c r="G1" s="3">
        <v>2017</v>
      </c>
      <c r="H1" s="3">
        <v>2018</v>
      </c>
      <c r="I1" s="3">
        <v>2019</v>
      </c>
      <c r="J1" s="3">
        <v>2020</v>
      </c>
      <c r="K1" s="3" t="s">
        <v>11</v>
      </c>
    </row>
    <row r="2" spans="1:11" x14ac:dyDescent="0.55000000000000004">
      <c r="A2" s="4" t="s">
        <v>12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55000000000000004">
      <c r="A3" s="1" t="s">
        <v>0</v>
      </c>
      <c r="B3" s="2">
        <v>1087.49</v>
      </c>
      <c r="C3" s="2">
        <v>959.43</v>
      </c>
      <c r="D3" s="2">
        <v>1216.71</v>
      </c>
      <c r="E3" s="2">
        <v>1726.41</v>
      </c>
      <c r="F3" s="2">
        <v>2143.2600000000002</v>
      </c>
      <c r="G3" s="2">
        <v>1683.22</v>
      </c>
      <c r="H3" s="2">
        <v>1847.06</v>
      </c>
      <c r="I3" s="2">
        <v>1334</v>
      </c>
      <c r="J3" s="2">
        <v>0</v>
      </c>
      <c r="K3" s="2">
        <v>0</v>
      </c>
    </row>
    <row r="4" spans="1:11" x14ac:dyDescent="0.55000000000000004">
      <c r="A4" s="1" t="s">
        <v>1</v>
      </c>
      <c r="B4" s="2">
        <v>47415</v>
      </c>
      <c r="C4" s="2">
        <v>51980</v>
      </c>
      <c r="D4" s="2">
        <v>55949</v>
      </c>
      <c r="E4" s="2">
        <v>60199</v>
      </c>
      <c r="F4" s="2">
        <v>63848</v>
      </c>
      <c r="G4" s="2">
        <v>106925</v>
      </c>
      <c r="H4" s="2">
        <v>100025</v>
      </c>
      <c r="I4" s="2">
        <v>58315</v>
      </c>
      <c r="J4" s="2">
        <v>48245</v>
      </c>
      <c r="K4" s="2">
        <v>85300</v>
      </c>
    </row>
    <row r="5" spans="1:11" x14ac:dyDescent="0.55000000000000004">
      <c r="A5" s="1" t="s">
        <v>13</v>
      </c>
      <c r="B5" s="2">
        <v>41421.07</v>
      </c>
      <c r="C5" s="2">
        <v>44326.5</v>
      </c>
      <c r="D5" s="2">
        <v>38968</v>
      </c>
      <c r="E5" s="2">
        <v>41021.5</v>
      </c>
      <c r="F5" s="2">
        <v>48621.8</v>
      </c>
      <c r="G5" s="2">
        <v>49241</v>
      </c>
      <c r="H5" s="2">
        <v>47350</v>
      </c>
      <c r="I5" s="2">
        <v>35077</v>
      </c>
      <c r="J5" s="2">
        <v>286.39999999999998</v>
      </c>
      <c r="K5" s="2">
        <v>36900</v>
      </c>
    </row>
    <row r="6" spans="1:11" x14ac:dyDescent="0.55000000000000004">
      <c r="A6" s="1" t="s">
        <v>14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J6" s="2">
        <v>7720</v>
      </c>
      <c r="K6" s="2">
        <v>6000</v>
      </c>
    </row>
    <row r="7" spans="1:11" x14ac:dyDescent="0.55000000000000004">
      <c r="A7" s="1" t="s">
        <v>15</v>
      </c>
      <c r="B7" s="2">
        <f>SUM(B3:B6)</f>
        <v>89923.56</v>
      </c>
      <c r="C7" s="2">
        <f t="shared" ref="C7:K7" si="0">SUM(C3:C6)</f>
        <v>97265.93</v>
      </c>
      <c r="D7" s="2">
        <f t="shared" si="0"/>
        <v>96133.709999999992</v>
      </c>
      <c r="E7" s="2">
        <f t="shared" si="0"/>
        <v>102946.91</v>
      </c>
      <c r="F7" s="2">
        <f t="shared" si="0"/>
        <v>114613.06</v>
      </c>
      <c r="G7" s="2">
        <f t="shared" si="0"/>
        <v>157849.22</v>
      </c>
      <c r="H7" s="2">
        <f t="shared" si="0"/>
        <v>149222.06</v>
      </c>
      <c r="I7" s="2">
        <f t="shared" si="0"/>
        <v>94726</v>
      </c>
      <c r="J7" s="2">
        <f t="shared" si="0"/>
        <v>56251.4</v>
      </c>
      <c r="K7" s="2">
        <f t="shared" si="0"/>
        <v>128200</v>
      </c>
    </row>
    <row r="9" spans="1:11" x14ac:dyDescent="0.55000000000000004">
      <c r="A9" s="4" t="s">
        <v>16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55000000000000004">
      <c r="A10" s="1" t="s">
        <v>3</v>
      </c>
      <c r="B10" s="2">
        <v>16064.28</v>
      </c>
      <c r="C10" s="2">
        <v>16021.310000000001</v>
      </c>
      <c r="D10" s="2">
        <v>16263.060000000001</v>
      </c>
      <c r="E10" s="2">
        <v>28692.43</v>
      </c>
      <c r="F10" s="2">
        <v>43557.43</v>
      </c>
      <c r="G10" s="2">
        <v>42246.84</v>
      </c>
      <c r="H10" s="2">
        <v>41274.74</v>
      </c>
      <c r="I10" s="2">
        <v>38597</v>
      </c>
      <c r="J10" s="2">
        <v>39397</v>
      </c>
      <c r="K10" s="2">
        <v>48682.000000000007</v>
      </c>
    </row>
    <row r="11" spans="1:11" x14ac:dyDescent="0.55000000000000004">
      <c r="A11" s="1" t="s">
        <v>17</v>
      </c>
      <c r="B11" s="2">
        <v>3531.65</v>
      </c>
      <c r="C11" s="2">
        <v>3356.41</v>
      </c>
      <c r="D11" s="2">
        <v>3665.46</v>
      </c>
      <c r="E11" s="2">
        <v>5251.72</v>
      </c>
      <c r="F11" s="2">
        <v>7036.25</v>
      </c>
      <c r="G11" s="2">
        <v>8713.85</v>
      </c>
      <c r="H11" s="2">
        <v>8755.2999999999993</v>
      </c>
      <c r="I11" s="2">
        <v>4317</v>
      </c>
      <c r="J11" s="2">
        <v>3791</v>
      </c>
      <c r="K11" s="2">
        <v>7450</v>
      </c>
    </row>
    <row r="12" spans="1:11" x14ac:dyDescent="0.55000000000000004">
      <c r="A12" s="1" t="s">
        <v>18</v>
      </c>
      <c r="B12" s="2">
        <v>2553.71</v>
      </c>
      <c r="C12" s="2">
        <v>1347.3999999999999</v>
      </c>
      <c r="D12" s="2">
        <v>757.96</v>
      </c>
      <c r="E12" s="2">
        <v>236.67000000000002</v>
      </c>
      <c r="F12" s="2">
        <v>4262.63</v>
      </c>
      <c r="G12" s="2">
        <v>7007.0499999999993</v>
      </c>
      <c r="H12" s="2">
        <v>2339.92</v>
      </c>
      <c r="I12" s="2">
        <v>1973</v>
      </c>
      <c r="J12" s="2">
        <v>3301</v>
      </c>
      <c r="K12" s="2">
        <v>2000</v>
      </c>
    </row>
    <row r="13" spans="1:11" x14ac:dyDescent="0.55000000000000004">
      <c r="A13" s="1" t="s">
        <v>22</v>
      </c>
      <c r="B13" s="2">
        <v>1457.77</v>
      </c>
      <c r="C13" s="2">
        <v>2872.03</v>
      </c>
      <c r="D13" s="2">
        <v>2826.63</v>
      </c>
      <c r="E13" s="2">
        <v>-993</v>
      </c>
      <c r="F13" s="2">
        <v>9832.85</v>
      </c>
      <c r="G13" s="2">
        <v>7582.37</v>
      </c>
      <c r="H13" s="2">
        <v>6409.4800000000005</v>
      </c>
      <c r="I13" s="2">
        <v>878</v>
      </c>
      <c r="J13" s="2">
        <v>449</v>
      </c>
      <c r="K13" s="2">
        <v>2000</v>
      </c>
    </row>
    <row r="14" spans="1:11" x14ac:dyDescent="0.55000000000000004">
      <c r="A14" s="1" t="s">
        <v>4</v>
      </c>
      <c r="B14" s="2">
        <v>7793.35</v>
      </c>
      <c r="C14" s="2">
        <v>12252.61</v>
      </c>
      <c r="D14" s="2">
        <v>6419.32</v>
      </c>
      <c r="E14" s="2">
        <v>9845.4600000000009</v>
      </c>
      <c r="F14" s="2">
        <v>17004.810000000001</v>
      </c>
      <c r="G14" s="2">
        <v>14244.2</v>
      </c>
      <c r="H14" s="2">
        <v>9403.07</v>
      </c>
      <c r="I14" s="2">
        <v>12529</v>
      </c>
      <c r="J14" s="2">
        <v>0</v>
      </c>
      <c r="K14" s="2">
        <v>0</v>
      </c>
    </row>
    <row r="15" spans="1:11" x14ac:dyDescent="0.55000000000000004">
      <c r="A15" s="1" t="s">
        <v>5</v>
      </c>
      <c r="B15" s="2">
        <v>5780.82</v>
      </c>
      <c r="C15" s="2">
        <v>5317.55</v>
      </c>
      <c r="D15" s="2">
        <v>4269.6000000000004</v>
      </c>
      <c r="E15" s="2">
        <v>4572.3899999999994</v>
      </c>
      <c r="F15" s="2">
        <v>7224.52</v>
      </c>
      <c r="G15" s="2">
        <v>6935.41</v>
      </c>
      <c r="H15" s="2">
        <v>6038.1900000000005</v>
      </c>
      <c r="I15" s="2">
        <v>8859</v>
      </c>
      <c r="J15" s="2">
        <v>-424</v>
      </c>
      <c r="K15" s="2">
        <v>2800</v>
      </c>
    </row>
    <row r="16" spans="1:11" x14ac:dyDescent="0.55000000000000004">
      <c r="A16" s="1" t="s">
        <v>19</v>
      </c>
      <c r="B16" s="2">
        <v>6975.8600000000006</v>
      </c>
      <c r="C16" s="2">
        <v>9413.4500000000007</v>
      </c>
      <c r="D16" s="2">
        <v>8893.9</v>
      </c>
      <c r="E16" s="2">
        <v>11446.85</v>
      </c>
      <c r="F16" s="2">
        <v>17915.080000000002</v>
      </c>
      <c r="G16" s="2">
        <v>15251.68</v>
      </c>
      <c r="H16" s="2">
        <v>16210.45</v>
      </c>
      <c r="I16" s="2">
        <v>312</v>
      </c>
      <c r="J16" s="2">
        <v>2447</v>
      </c>
      <c r="K16" s="2">
        <v>4100</v>
      </c>
    </row>
    <row r="17" spans="1:12" x14ac:dyDescent="0.55000000000000004">
      <c r="A17" s="1" t="s">
        <v>20</v>
      </c>
      <c r="B17" s="2">
        <v>16229.16</v>
      </c>
      <c r="C17" s="2">
        <v>16923.02</v>
      </c>
      <c r="D17" s="2">
        <v>20450.150000000001</v>
      </c>
      <c r="E17" s="2">
        <v>23999.99</v>
      </c>
      <c r="F17" s="2">
        <v>32999.86</v>
      </c>
      <c r="G17" s="2">
        <v>25517.17</v>
      </c>
      <c r="H17" s="2">
        <v>20779.18</v>
      </c>
      <c r="I17" s="2">
        <v>8419</v>
      </c>
      <c r="J17" s="2">
        <v>0</v>
      </c>
      <c r="K17" s="2">
        <v>12000</v>
      </c>
    </row>
    <row r="18" spans="1:12" x14ac:dyDescent="0.55000000000000004">
      <c r="A18" s="1" t="s">
        <v>6</v>
      </c>
      <c r="B18" s="2">
        <v>1937.96</v>
      </c>
      <c r="C18" s="2">
        <v>2785.25</v>
      </c>
      <c r="D18" s="2">
        <v>2422.16</v>
      </c>
      <c r="E18" s="2">
        <v>1625.44</v>
      </c>
      <c r="F18" s="2">
        <v>11374.54</v>
      </c>
      <c r="G18" s="2">
        <v>31988.370000000003</v>
      </c>
      <c r="H18" s="2">
        <v>24324.77</v>
      </c>
      <c r="I18" s="2">
        <v>15763</v>
      </c>
      <c r="J18" s="2">
        <v>32068</v>
      </c>
      <c r="K18" s="2">
        <v>22000</v>
      </c>
    </row>
    <row r="19" spans="1:12" x14ac:dyDescent="0.55000000000000004">
      <c r="A19" s="1" t="s">
        <v>21</v>
      </c>
      <c r="B19" s="2">
        <v>2147.25</v>
      </c>
      <c r="C19" s="2">
        <v>3110.8999999999996</v>
      </c>
      <c r="D19" s="2">
        <v>4809.75</v>
      </c>
      <c r="E19" s="2">
        <v>8673.19</v>
      </c>
      <c r="F19" s="2">
        <v>5728.04</v>
      </c>
      <c r="G19" s="2">
        <v>5778.6200000000008</v>
      </c>
      <c r="H19" s="2">
        <v>6689.77</v>
      </c>
      <c r="I19" s="2">
        <v>2657</v>
      </c>
      <c r="J19" s="2">
        <v>0</v>
      </c>
      <c r="K19" s="2">
        <v>0</v>
      </c>
    </row>
    <row r="20" spans="1:12" x14ac:dyDescent="0.55000000000000004">
      <c r="A20" s="1" t="s">
        <v>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996.76</v>
      </c>
      <c r="H20" s="2">
        <v>11684.48</v>
      </c>
      <c r="I20" s="2">
        <v>0</v>
      </c>
      <c r="J20" s="2">
        <v>0</v>
      </c>
      <c r="K20" s="2">
        <v>0</v>
      </c>
    </row>
    <row r="21" spans="1:12" x14ac:dyDescent="0.55000000000000004">
      <c r="A21" s="1" t="s">
        <v>14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20000</v>
      </c>
      <c r="J21" s="2">
        <v>30050</v>
      </c>
      <c r="K21" s="2">
        <v>0</v>
      </c>
    </row>
    <row r="22" spans="1:12" x14ac:dyDescent="0.55000000000000004">
      <c r="A22" s="1" t="s">
        <v>8</v>
      </c>
      <c r="B22" s="2">
        <v>0</v>
      </c>
      <c r="C22" s="2">
        <v>0</v>
      </c>
      <c r="D22" s="2">
        <v>0</v>
      </c>
      <c r="E22" s="2">
        <v>0</v>
      </c>
      <c r="F22" s="2">
        <v>501</v>
      </c>
      <c r="G22" s="2">
        <v>1687.41</v>
      </c>
      <c r="H22" s="2">
        <v>495</v>
      </c>
      <c r="I22" s="2">
        <v>633</v>
      </c>
      <c r="J22" s="2">
        <v>604</v>
      </c>
      <c r="K22" s="2">
        <v>495</v>
      </c>
    </row>
    <row r="23" spans="1:12" x14ac:dyDescent="0.55000000000000004">
      <c r="A23" s="1" t="s">
        <v>9</v>
      </c>
      <c r="B23" s="2">
        <v>0</v>
      </c>
      <c r="C23" s="2">
        <v>0</v>
      </c>
      <c r="D23" s="2">
        <v>0</v>
      </c>
      <c r="E23" s="2">
        <v>0</v>
      </c>
      <c r="F23" s="2">
        <v>1564.82</v>
      </c>
      <c r="G23" s="2">
        <v>5816.39</v>
      </c>
      <c r="H23" s="2">
        <v>3562.19</v>
      </c>
      <c r="I23" s="2">
        <v>387</v>
      </c>
      <c r="J23" s="2">
        <v>0</v>
      </c>
      <c r="K23" s="2">
        <v>9000</v>
      </c>
    </row>
    <row r="24" spans="1:12" x14ac:dyDescent="0.55000000000000004">
      <c r="A24" s="1" t="s">
        <v>15</v>
      </c>
      <c r="B24" s="2">
        <f>SUM(B10:B23)</f>
        <v>64471.810000000005</v>
      </c>
      <c r="C24" s="2">
        <f t="shared" ref="C24:K24" si="1">SUM(C10:C23)</f>
        <v>73399.930000000008</v>
      </c>
      <c r="D24" s="2">
        <f t="shared" si="1"/>
        <v>70777.990000000005</v>
      </c>
      <c r="E24" s="2">
        <f t="shared" si="1"/>
        <v>93351.14</v>
      </c>
      <c r="F24" s="2">
        <f t="shared" si="1"/>
        <v>159001.83000000002</v>
      </c>
      <c r="G24" s="2">
        <f t="shared" si="1"/>
        <v>173766.12000000002</v>
      </c>
      <c r="H24" s="2">
        <f t="shared" si="1"/>
        <v>157966.53999999998</v>
      </c>
      <c r="I24" s="2">
        <f t="shared" si="1"/>
        <v>115324</v>
      </c>
      <c r="J24" s="2">
        <f t="shared" si="1"/>
        <v>111683</v>
      </c>
      <c r="K24" s="2">
        <f>SUM(K10:K23)</f>
        <v>110527</v>
      </c>
      <c r="L24" s="5"/>
    </row>
    <row r="26" spans="1:12" x14ac:dyDescent="0.55000000000000004">
      <c r="A26" s="1" t="s">
        <v>2</v>
      </c>
      <c r="B26" s="2">
        <f>B7-B24</f>
        <v>25451.749999999993</v>
      </c>
      <c r="C26" s="2">
        <f t="shared" ref="C26:K26" si="2">C7-C24</f>
        <v>23865.999999999985</v>
      </c>
      <c r="D26" s="2">
        <f t="shared" si="2"/>
        <v>25355.719999999987</v>
      </c>
      <c r="E26" s="2">
        <f t="shared" si="2"/>
        <v>9595.7700000000041</v>
      </c>
      <c r="F26" s="2">
        <f t="shared" si="2"/>
        <v>-44388.770000000019</v>
      </c>
      <c r="G26" s="2">
        <f t="shared" si="2"/>
        <v>-15916.900000000023</v>
      </c>
      <c r="H26" s="2">
        <f t="shared" si="2"/>
        <v>-8744.4799999999814</v>
      </c>
      <c r="I26" s="2">
        <f t="shared" si="2"/>
        <v>-20598</v>
      </c>
      <c r="J26" s="2">
        <f t="shared" si="2"/>
        <v>-55431.6</v>
      </c>
      <c r="K26" s="2">
        <f t="shared" si="2"/>
        <v>17673</v>
      </c>
    </row>
    <row r="27" spans="1:12" x14ac:dyDescent="0.55000000000000004">
      <c r="A27" s="1" t="s">
        <v>23</v>
      </c>
      <c r="K27" s="2">
        <v>17670</v>
      </c>
    </row>
    <row r="28" spans="1:12" x14ac:dyDescent="0.55000000000000004">
      <c r="A28" s="1" t="s">
        <v>24</v>
      </c>
      <c r="K28" s="2">
        <f>K26-K27</f>
        <v>3</v>
      </c>
    </row>
  </sheetData>
  <mergeCells count="2">
    <mergeCell ref="A2:K2"/>
    <mergeCell ref="A9:K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Barnes</dc:creator>
  <cp:lastModifiedBy>Phil Barnes</cp:lastModifiedBy>
  <dcterms:created xsi:type="dcterms:W3CDTF">2019-01-09T00:17:39Z</dcterms:created>
  <dcterms:modified xsi:type="dcterms:W3CDTF">2021-12-16T16:23:47Z</dcterms:modified>
</cp:coreProperties>
</file>